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5"/>
  </bookViews>
  <sheets>
    <sheet name="Eingabeblatt" sheetId="1" state="visible" r:id="rId1"/>
    <sheet name="Januar" sheetId="2" state="visible" r:id="rId2"/>
    <sheet name="Februar" sheetId="3" state="visible" r:id="rId3"/>
    <sheet name="März" sheetId="4" state="visible" r:id="rId4"/>
    <sheet name="April" sheetId="5" state="visible" r:id="rId5"/>
    <sheet name="Mai" sheetId="6" state="visible" r:id="rId6"/>
    <sheet name="Juni" sheetId="7" state="visible" r:id="rId7"/>
    <sheet name="Juli" sheetId="8" state="visible" r:id="rId8"/>
    <sheet name="August" sheetId="9" state="visible" r:id="rId9"/>
    <sheet name="September" sheetId="10" state="visible" r:id="rId10"/>
    <sheet name="Oktober" sheetId="11" state="visible" r:id="rId11"/>
    <sheet name="November" sheetId="12" state="visible" r:id="rId12"/>
    <sheet name="Dezember" sheetId="13" state="visible" r:id="rId13"/>
    <sheet name="Summen" sheetId="14" state="visible" r:id="rId14"/>
  </sheets>
  <definedNames>
    <definedName name="_xlnm.Print_Area" localSheetId="4">April!$A$1:$F$18</definedName>
    <definedName name="_xlnm.Print_Area" localSheetId="6">Juni!$A$1:$F$17</definedName>
    <definedName name="_xlnm.Print_Area" localSheetId="10">Oktober!$A$1:$F$21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<sst xmlns="http://schemas.openxmlformats.org/spreadsheetml/2006/main" count="172" uniqueCount="172">
  <si>
    <t xml:space="preserve">Kollekten: Eingabeblatt 2025</t>
  </si>
  <si>
    <t>Rechtsträger:</t>
  </si>
  <si>
    <t>Rechtsträger-Nr.:</t>
  </si>
  <si>
    <t>Jahr:</t>
  </si>
  <si>
    <t xml:space="preserve">Hinweise auf eventuelle Fehler im Dokument an:</t>
  </si>
  <si>
    <t xml:space="preserve">Kollekte für den Monat Januar 2025</t>
  </si>
  <si>
    <t xml:space="preserve">Lfd.
Nr.</t>
  </si>
  <si>
    <t xml:space="preserve">Tag der Einsammlung</t>
  </si>
  <si>
    <t xml:space="preserve">Kollektenzweck / Empfänger</t>
  </si>
  <si>
    <t>Ber.</t>
  </si>
  <si>
    <t xml:space="preserve">Haupt-kollekte / Amtliche Kollekte</t>
  </si>
  <si>
    <t xml:space="preserve">Neben-kollekte / Kollekte für die eigene Gemeinde</t>
  </si>
  <si>
    <t xml:space="preserve">1. Januar 2025
Neujahr</t>
  </si>
  <si>
    <t xml:space="preserve">Frei nach entscheidung des Gemeindekirchenrates</t>
  </si>
  <si>
    <t>KG</t>
  </si>
  <si>
    <t xml:space="preserve">5. Januar 2025
2. So. n.d. Christfest</t>
  </si>
  <si>
    <t xml:space="preserve">Für die Telefonseelsorgen</t>
  </si>
  <si>
    <t>LK</t>
  </si>
  <si>
    <t xml:space="preserve">6. Januar 2025
Epiphanias</t>
  </si>
  <si>
    <t>Notfallseelsorge</t>
  </si>
  <si>
    <t>KK</t>
  </si>
  <si>
    <t xml:space="preserve">12. Januar 2025
1. So. n. Epiphanias</t>
  </si>
  <si>
    <t xml:space="preserve">Für die Evangelischen Kindertagesstätten</t>
  </si>
  <si>
    <t xml:space="preserve">19. Januar 2025
2. So. n. Epiphanias</t>
  </si>
  <si>
    <t xml:space="preserve">Für die Partnerkirchen in Ostasien und Kuba (je ½) </t>
  </si>
  <si>
    <t xml:space="preserve">26. Januar 2025
3. So. n. Epiphanias</t>
  </si>
  <si>
    <t xml:space="preserve">Für Aktion Sühnezeichen Friedensdienste e. V.</t>
  </si>
  <si>
    <t xml:space="preserve">Lfd. Nr. gemäß Artikel 69 Abs. 2 Nr. 6 der Grundordnung den Kollektenplan 2025 der EKBO</t>
  </si>
  <si>
    <t>Summen:</t>
  </si>
  <si>
    <t xml:space="preserve">Kollekte für den Monat Februar 2025</t>
  </si>
  <si>
    <t xml:space="preserve">2. Februar 2025
Letzter So. n. Epiphanias</t>
  </si>
  <si>
    <t xml:space="preserve">Ambulanter Hospizdienst (Guben und Eisenhüttenstadt) + Stadt Hospiz Cottbus (je zur Hälfte)</t>
  </si>
  <si>
    <t xml:space="preserve">9. Februar 2025
4. So. v. d. Passionszeit</t>
  </si>
  <si>
    <t xml:space="preserve">"Für die Gefängnisseelsorge und
die Wohnungslosenhilfe (je ½)"
</t>
  </si>
  <si>
    <t xml:space="preserve">16. Februar 2025
Septuagesimae</t>
  </si>
  <si>
    <t xml:space="preserve">Für die Kirchentagsarbeit des Landesausschusses Berlin-Brandenburg-schlesische Oberlausitz des DEKT e. V.</t>
  </si>
  <si>
    <t xml:space="preserve">23. Februar 2025
Sexagesimae</t>
  </si>
  <si>
    <t xml:space="preserve">Für die von Cansteinsche Bibelanstalt e. V.</t>
  </si>
  <si>
    <t xml:space="preserve">Kollekte für den Monat März 2025</t>
  </si>
  <si>
    <t xml:space="preserve">2. März 2025
Estomihi</t>
  </si>
  <si>
    <t xml:space="preserve">Für die Frauenarbeit, die Männerarbeit, die Familien-bildung und das Projekt Leben in Vielfalt</t>
  </si>
  <si>
    <t xml:space="preserve">5. März 2025
Aschermittwoch</t>
  </si>
  <si>
    <t xml:space="preserve">Frei nach Entscheidung des Gemeindekirchenrates</t>
  </si>
  <si>
    <t xml:space="preserve">9. März 2025
Invokavit</t>
  </si>
  <si>
    <t xml:space="preserve">Für besondere Aufgaben der Evangelischen Kirche in Deutschland</t>
  </si>
  <si>
    <t>EKD</t>
  </si>
  <si>
    <t xml:space="preserve">16. März 2025
Reminiszere</t>
  </si>
  <si>
    <t xml:space="preserve">23. März 2025
Okuli</t>
  </si>
  <si>
    <t xml:space="preserve">Für die Partnerkirchen in Afrika</t>
  </si>
  <si>
    <t xml:space="preserve">30. März 2025
Lätare</t>
  </si>
  <si>
    <t xml:space="preserve">Für die Kirchenmusik – kirchenmusikalische Aus- und Fortbildung</t>
  </si>
  <si>
    <t xml:space="preserve">Kollekte für den Monat April 2025</t>
  </si>
  <si>
    <t xml:space="preserve">6. April 2025
Judika</t>
  </si>
  <si>
    <t xml:space="preserve">"Für das ökumenische Frauenzentraum Evas Arche 
e. V."</t>
  </si>
  <si>
    <t xml:space="preserve">13. April 2025
Palmsonntag</t>
  </si>
  <si>
    <t xml:space="preserve">Telefonseelsorge + Seelsorge-und Beratungszentrum Cottbus (je zur Hälfte) </t>
  </si>
  <si>
    <t xml:space="preserve">17. April 2025
Gründonnerstag</t>
  </si>
  <si>
    <t xml:space="preserve">Für die Arbeit des Interreligiösen Dialogs</t>
  </si>
  <si>
    <t xml:space="preserve">18. April 2025
Karfreitag</t>
  </si>
  <si>
    <t xml:space="preserve">Für die Hospiz- und Trauerarbeit</t>
  </si>
  <si>
    <t xml:space="preserve">20. April 2025
Ostersonntag</t>
  </si>
  <si>
    <t xml:space="preserve">Für die Umweltarbeit der Landeskirche und
die Arbeit der Berliner Stadtmission (je 1/2)</t>
  </si>
  <si>
    <t xml:space="preserve">21. April 2025
Ostermontag</t>
  </si>
  <si>
    <t xml:space="preserve">Für den Kirchlichen Fernunterricht</t>
  </si>
  <si>
    <t xml:space="preserve">27. April 2025
Quasimodogeniti</t>
  </si>
  <si>
    <t xml:space="preserve">Für die Jugendbildungsstätte und Rüstzeitenheim Helmut-Gollwitzer-Haus</t>
  </si>
  <si>
    <t xml:space="preserve">Kollekte für den Monat Mai 2025</t>
  </si>
  <si>
    <t xml:space="preserve">4. Mai 2025
Miserikordias Domini</t>
  </si>
  <si>
    <t xml:space="preserve">Für die Ev. Suchthilfe und 
Hilfe für Menschen in Notlagen (je ½) </t>
  </si>
  <si>
    <t xml:space="preserve">11. Mai 2025
Jubilate</t>
  </si>
  <si>
    <t xml:space="preserve">Für die Missionarischen Dienste </t>
  </si>
  <si>
    <t xml:space="preserve">18. Mai 2025
Kantate</t>
  </si>
  <si>
    <t xml:space="preserve">Für die Kirchenmusik mit besonderem Schwerpunkt </t>
  </si>
  <si>
    <t xml:space="preserve">25. Mai 2025
Rogate</t>
  </si>
  <si>
    <t xml:space="preserve">Für die ökumenischen Begegnungen der Landeskirche</t>
  </si>
  <si>
    <t xml:space="preserve">29. Mai 2025
Christi Himmelfahrt</t>
  </si>
  <si>
    <t xml:space="preserve">Sprachliche und theologische Weiterbildung von Lektoren für die wendischen Gemeinden</t>
  </si>
  <si>
    <t xml:space="preserve">Kollekte für den Monat Juni 2025</t>
  </si>
  <si>
    <t xml:space="preserve">1. Juni 2025
Exaudi</t>
  </si>
  <si>
    <t xml:space="preserve">Für die Arbeit mit Sorben und Wenden und
die Ehrenamtsarbeit im ländlichen Raum (je 1/2)</t>
  </si>
  <si>
    <t xml:space="preserve">8. Juni 2025
Pfingstsonntag</t>
  </si>
  <si>
    <t xml:space="preserve">Für das Ökumenische Freiwilligenprogramm und
das Bildungszentrum Talitha Kumi (je 1/2)</t>
  </si>
  <si>
    <t xml:space="preserve">9. Juni 2025
Pfingstmontag</t>
  </si>
  <si>
    <t xml:space="preserve">Für die Stiftung zur Bewahrung Kirchlicher Baudenkmäler in Deutschland (KiBa)</t>
  </si>
  <si>
    <t>KiBa</t>
  </si>
  <si>
    <t xml:space="preserve">15. Juni 2025
Trinitatis</t>
  </si>
  <si>
    <t xml:space="preserve">22. Juni 2025
1. So. n. Trin.</t>
  </si>
  <si>
    <t xml:space="preserve">Für die offene Altenarbeit und
die Arbeitslosenprojekte (je 1/2)</t>
  </si>
  <si>
    <t xml:space="preserve">29. Juni 2025
2. So. n. Trin.</t>
  </si>
  <si>
    <t xml:space="preserve">Für die Ev. Behindertenhilfe</t>
  </si>
  <si>
    <t xml:space="preserve">Kollekte für den Monat Juli 2025</t>
  </si>
  <si>
    <t xml:space="preserve">Neben-kollekte / Kollekte für die eigene Gemeinde / Kollekte für die eigene Gemeinde</t>
  </si>
  <si>
    <t xml:space="preserve">6. Juli 2025
3. So. n. Trin.</t>
  </si>
  <si>
    <t xml:space="preserve">Für das Gemeinschaftswerk Berlin-Brandenburg e. V.</t>
  </si>
  <si>
    <t xml:space="preserve">13. Juli 2025
4. So. n. Trin.</t>
  </si>
  <si>
    <t xml:space="preserve">Für die Ev. Schülerarbeit und 
die schulkooperative Arbeit (je ½)</t>
  </si>
  <si>
    <t xml:space="preserve">20. Juli 2025
5. So. n. Trin.</t>
  </si>
  <si>
    <t xml:space="preserve">Ev. Grundschule Cottbus / ev. Grundschule Forst (je zu Hälfte)</t>
  </si>
  <si>
    <t xml:space="preserve">27. Juli 2025
6. So. n. Trin.</t>
  </si>
  <si>
    <t xml:space="preserve">Für die Arbeit mit Kindern</t>
  </si>
  <si>
    <t xml:space="preserve">Kollekte für den Monat August 2025</t>
  </si>
  <si>
    <t xml:space="preserve">3. August 2025
7. So. n. Trin.</t>
  </si>
  <si>
    <t xml:space="preserve">Für die Bahnhofsmissionen in Berlin und Görlitz</t>
  </si>
  <si>
    <t xml:space="preserve">10. August 2025
8. So. n. Trin.</t>
  </si>
  <si>
    <t xml:space="preserve">Für besondere Aufgaben der Evangelischen Kirche 
in Deutschland</t>
  </si>
  <si>
    <t xml:space="preserve">17. August 2025
9. So. n. Trin.</t>
  </si>
  <si>
    <t xml:space="preserve">24. August 2025
10. So. n. Trin.</t>
  </si>
  <si>
    <t xml:space="preserve">Für das Institut Kirche und Judentum</t>
  </si>
  <si>
    <t xml:space="preserve">31. August 2025
11. So. n. Trin.</t>
  </si>
  <si>
    <t xml:space="preserve">Für die Feuerwehrseelsorge</t>
  </si>
  <si>
    <t xml:space="preserve">Kollekte für den Monat September 2025</t>
  </si>
  <si>
    <t xml:space="preserve">7. September 2025
12. So. n. Trin.</t>
  </si>
  <si>
    <t xml:space="preserve">Für innovative, gemeindenahe diakonische Aufgaben und Projekte der Kirchengemeinden und diakonischen Einrichtungen (Diakonie-Sonntag)</t>
  </si>
  <si>
    <t xml:space="preserve">14. September 2025
13. So. n. Trin.</t>
  </si>
  <si>
    <t xml:space="preserve">Für die Arbeit des Förderkreis Alte Kirchen 
Berlin-Brandenburg e. V.</t>
  </si>
  <si>
    <t xml:space="preserve">21. September 2025
14. So. n. Trin.</t>
  </si>
  <si>
    <t xml:space="preserve">Für besondere Projekte der Ev. Jugendarbeit</t>
  </si>
  <si>
    <t xml:space="preserve">28. September 2025
15. So. n. Trin.</t>
  </si>
  <si>
    <t xml:space="preserve">Ev. Gymnasium Cottbus</t>
  </si>
  <si>
    <t xml:space="preserve">Kollekte für den Monat Oktober 2025</t>
  </si>
  <si>
    <t xml:space="preserve">5. Oktober 2025
Erntedankfest
16. So. n. Trin.</t>
  </si>
  <si>
    <t xml:space="preserve">Für Kirchen helfen Kirchen</t>
  </si>
  <si>
    <t xml:space="preserve">12. Oktober 2025
17. So. n. Trin.</t>
  </si>
  <si>
    <t xml:space="preserve">Für die Arbeit des Gustav-Adolf-Werkes und
der Gossner Mission (je 1/2)</t>
  </si>
  <si>
    <t xml:space="preserve">19. Oktober 2025
18. So. n. Trin.</t>
  </si>
  <si>
    <t xml:space="preserve">Für offene Kinder- und Jugendarbeit
(Jugendsozialarbeit und Sozialdiakonische Kinder- und Jugendarbeit, je ½)</t>
  </si>
  <si>
    <t xml:space="preserve">26. Oktober 2025
19. So. n. Trin.</t>
  </si>
  <si>
    <t xml:space="preserve">31. Oktober 2025
Reformationstag</t>
  </si>
  <si>
    <t xml:space="preserve">Kollekte für den Monat November 2025</t>
  </si>
  <si>
    <t xml:space="preserve">2. November 2025
20. So. n. Trin.</t>
  </si>
  <si>
    <t xml:space="preserve">Für die Arbeit des CVJM Ostwerk e. V. und 
des CVJM Schlesische Oberlausitz e. V. (je ½)</t>
  </si>
  <si>
    <t xml:space="preserve">9. November 2025
Drittletzter So. des
Kirchenjahres</t>
  </si>
  <si>
    <t xml:space="preserve">Für die Arbeitsgemeinschaft für Erwachsenenbildung in Berlin-Brandenburg e. V. und
das Wichern-Kolleg des Ev. Johannesstifts (je 1/2)</t>
  </si>
  <si>
    <t xml:space="preserve">16. November 2025
Vorletzter So. des 
Kirchenjahres</t>
  </si>
  <si>
    <t xml:space="preserve">Für die Bekämpfung von Kinderarmut und Projekte zum Schutz und Begleitung von Kindern (je 1/2)</t>
  </si>
  <si>
    <t xml:space="preserve">19. November 2025
Buß- und Bettag</t>
  </si>
  <si>
    <t xml:space="preserve">Evangelische Zentgemeinschaft</t>
  </si>
  <si>
    <t xml:space="preserve">23. November 2025
Ewigkeitssonntag</t>
  </si>
  <si>
    <t xml:space="preserve">Für den Posaunendienst</t>
  </si>
  <si>
    <t xml:space="preserve">30. November 2025
1. Advent</t>
  </si>
  <si>
    <t xml:space="preserve">Für die Arbeit mit Migrant:innen der Landeskirche, 
den Flüchtlingsrat Berlin e. V. und Asyl in der Kirche Berlin-Brandenburg e. V. (je 1/3)</t>
  </si>
  <si>
    <t xml:space="preserve">Kollekte für den Monat Dezember 2025</t>
  </si>
  <si>
    <t xml:space="preserve">7. Dezember 2025
2. Advent</t>
  </si>
  <si>
    <t xml:space="preserve">Ev. Kindertagesstätten in der Trägeschaft des Kirchenkreises Cottbus</t>
  </si>
  <si>
    <t xml:space="preserve">14. Dezember 2025
3. Advent </t>
  </si>
  <si>
    <t xml:space="preserve">Für das Stadtkloster Segen und
den Lebenshof Ludwigsdorf gGmbH</t>
  </si>
  <si>
    <t xml:space="preserve">21. Dezember 2025
4. Advent</t>
  </si>
  <si>
    <t xml:space="preserve">Für die Arbeit der Stadtmission Görlitz und
das Suppenküchen-Mobil in Görlitz (je 1/2)</t>
  </si>
  <si>
    <t xml:space="preserve">24. Dezember 2025
Heiligabend</t>
  </si>
  <si>
    <t xml:space="preserve">Für Brot für die Welt</t>
  </si>
  <si>
    <t xml:space="preserve">25. Dezember 2025
1. Christtag</t>
  </si>
  <si>
    <t xml:space="preserve">26. Dezember 2025
2. Christtag</t>
  </si>
  <si>
    <t xml:space="preserve">Für die Domseelsorge und die Ev. Beratungsstellen im
Bereich der Paar- und Lebensberatung (je 1/2)</t>
  </si>
  <si>
    <t xml:space="preserve">28. Dezember 2025
1. So. n. d. Christfest</t>
  </si>
  <si>
    <t xml:space="preserve">31. Dezember 2025
Altjahresabend</t>
  </si>
  <si>
    <t xml:space="preserve">Für die Gehörlosen- und Schwerhörigenseelsorge</t>
  </si>
  <si>
    <t>Monat</t>
  </si>
  <si>
    <t xml:space="preserve">Lfd. Nr.</t>
  </si>
  <si>
    <t xml:space="preserve">Hauptkollekte / Amtliche Kollekte </t>
  </si>
  <si>
    <t xml:space="preserve">Nebenkollekte / Kollekte für die eigene Gemeinde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</si>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</sst>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0.000000"/>
      <color theme="1"/>
      <name val="Arial"/>
    </font>
    <font>
      <sz val="12.000000"/>
      <name val="Arial"/>
    </font>
    <font>
      <b/>
      <sz val="14.000000"/>
      <name val="Arial"/>
    </font>
    <font>
      <b/>
      <sz val="12.000000"/>
      <name val="Arial"/>
    </font>
    <font>
      <b/>
      <u/>
      <sz val="12.000000"/>
      <name val="Arial"/>
    </font>
    <font>
      <b/>
      <sz val="10.000000"/>
      <name val="Arial"/>
    </font>
    <font>
      <sz val="8.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65"/>
      </patternFill>
    </fill>
    <fill>
      <patternFill patternType="solid">
        <fgColor theme="0" tint="0"/>
        <b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2">
    <xf fontId="0" fillId="0" borderId="0" numFmtId="0" xfId="0"/>
    <xf fontId="1" fillId="0" borderId="0" numFmtId="0" xfId="0" applyFont="1" applyAlignment="1">
      <alignment vertical="center"/>
    </xf>
    <xf fontId="0" fillId="0" borderId="0" numFmtId="0" xfId="0" applyAlignment="1">
      <alignment vertical="center"/>
    </xf>
    <xf fontId="2" fillId="0" borderId="0" numFmtId="0" xfId="0" applyFont="1" applyAlignment="1">
      <alignment vertical="center"/>
    </xf>
    <xf fontId="0" fillId="0" borderId="0" numFmtId="0" xfId="0" applyAlignment="1">
      <alignment horizontal="center" shrinkToFit="1" vertical="center"/>
    </xf>
    <xf fontId="0" fillId="0" borderId="0" numFmtId="0" xfId="0" applyAlignment="1">
      <alignment horizontal="center" vertical="center" wrapText="1"/>
    </xf>
    <xf fontId="0" fillId="0" borderId="0" numFmtId="0" xfId="0" applyAlignment="1">
      <alignment vertical="center" wrapText="1"/>
    </xf>
    <xf fontId="3" fillId="0" borderId="0" numFmtId="0" xfId="0" applyFont="1" applyAlignment="1">
      <alignment horizontal="center" shrinkToFit="1" vertical="center"/>
    </xf>
    <xf fontId="4" fillId="0" borderId="0" numFmtId="0" xfId="0" applyFont="1" applyAlignment="1">
      <alignment vertical="center"/>
    </xf>
    <xf fontId="0" fillId="0" borderId="0" numFmtId="0" xfId="0" applyAlignment="1">
      <alignment horizontal="left" indent="1" vertical="center"/>
    </xf>
    <xf fontId="1" fillId="0" borderId="0" numFmtId="0" xfId="0" applyFont="1" applyAlignment="1" quotePrefix="1">
      <alignment horizontal="left" indent="1" vertical="center"/>
    </xf>
    <xf fontId="3" fillId="0" borderId="0" numFmtId="0" xfId="0" applyFont="1" applyAlignment="1">
      <alignment vertical="center"/>
    </xf>
    <xf fontId="2" fillId="0" borderId="0" numFmtId="0" xfId="0" applyFont="1" applyAlignment="1">
      <alignment horizontal="right" vertical="center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shrinkToFit="1" vertical="center"/>
    </xf>
    <xf fontId="5" fillId="0" borderId="4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0" fillId="0" borderId="6" numFmtId="0" xfId="0" applyBorder="1" applyAlignment="1">
      <alignment horizontal="center" shrinkToFit="1" vertical="center"/>
    </xf>
    <xf fontId="0" fillId="0" borderId="7" numFmtId="14" xfId="0" applyNumberFormat="1" applyBorder="1" applyAlignment="1">
      <alignment horizontal="left" vertical="center" wrapText="1"/>
    </xf>
    <xf fontId="0" fillId="0" borderId="7" numFmtId="0" xfId="0" applyBorder="1" applyAlignment="1">
      <alignment horizontal="left" vertical="center" wrapText="1"/>
    </xf>
    <xf fontId="5" fillId="0" borderId="8" numFmtId="0" xfId="0" applyFont="1" applyBorder="1" applyAlignment="1">
      <alignment horizontal="center" shrinkToFit="1" vertical="center"/>
    </xf>
    <xf fontId="1" fillId="0" borderId="9" numFmtId="4" xfId="0" applyNumberFormat="1" applyFont="1" applyBorder="1" applyAlignment="1">
      <alignment horizontal="right" indent="1" shrinkToFit="1" vertical="center"/>
    </xf>
    <xf fontId="1" fillId="0" borderId="10" numFmtId="4" xfId="0" applyNumberFormat="1" applyFont="1" applyBorder="1" applyAlignment="1">
      <alignment horizontal="right" indent="1" shrinkToFit="1" vertical="center"/>
    </xf>
    <xf fontId="0" fillId="0" borderId="11" numFmtId="0" xfId="0" applyBorder="1" applyAlignment="1">
      <alignment horizontal="center" shrinkToFit="1" vertical="center"/>
    </xf>
    <xf fontId="0" fillId="0" borderId="12" numFmtId="14" xfId="0" applyNumberFormat="1" applyBorder="1" applyAlignment="1">
      <alignment horizontal="left" vertical="center" wrapText="1"/>
    </xf>
    <xf fontId="0" fillId="0" borderId="12" numFmtId="0" xfId="0" applyBorder="1" applyAlignment="1">
      <alignment horizontal="left" vertical="center" wrapText="1"/>
    </xf>
    <xf fontId="5" fillId="0" borderId="13" numFmtId="0" xfId="0" applyFont="1" applyBorder="1" applyAlignment="1">
      <alignment horizontal="center" shrinkToFit="1" vertical="center"/>
    </xf>
    <xf fontId="1" fillId="0" borderId="14" numFmtId="4" xfId="0" applyNumberFormat="1" applyFont="1" applyBorder="1" applyAlignment="1">
      <alignment horizontal="right" indent="1" shrinkToFit="1" vertical="center"/>
    </xf>
    <xf fontId="1" fillId="0" borderId="15" numFmtId="4" xfId="0" applyNumberFormat="1" applyFont="1" applyBorder="1" applyAlignment="1">
      <alignment horizontal="right" indent="1" shrinkToFit="1" vertical="center"/>
    </xf>
    <xf fontId="1" fillId="2" borderId="14" numFmtId="4" xfId="0" applyNumberFormat="1" applyFont="1" applyFill="1" applyBorder="1" applyAlignment="1">
      <alignment horizontal="right" indent="1" shrinkToFit="1" vertical="center"/>
    </xf>
    <xf fontId="0" fillId="0" borderId="16" numFmtId="0" xfId="0" applyBorder="1" applyAlignment="1">
      <alignment horizontal="center" shrinkToFit="1" vertical="center"/>
    </xf>
    <xf fontId="0" fillId="0" borderId="17" numFmtId="0" xfId="0" applyBorder="1" applyAlignment="1">
      <alignment horizontal="left" vertical="center" wrapText="1"/>
    </xf>
    <xf fontId="5" fillId="0" borderId="18" numFmtId="0" xfId="0" applyFont="1" applyBorder="1" applyAlignment="1">
      <alignment horizontal="center" shrinkToFit="1" vertical="center"/>
    </xf>
    <xf fontId="1" fillId="0" borderId="19" numFmtId="4" xfId="0" applyNumberFormat="1" applyFont="1" applyBorder="1" applyAlignment="1">
      <alignment horizontal="right" indent="1" shrinkToFit="1" vertical="center"/>
    </xf>
    <xf fontId="1" fillId="0" borderId="20" numFmtId="4" xfId="0" applyNumberFormat="1" applyFont="1" applyBorder="1" applyAlignment="1">
      <alignment horizontal="right" indent="1" shrinkToFit="1" vertical="center"/>
    </xf>
    <xf fontId="6" fillId="0" borderId="21" numFmtId="0" xfId="0" applyFont="1" applyBorder="1" applyAlignment="1">
      <alignment vertical="center"/>
    </xf>
    <xf fontId="5" fillId="0" borderId="21" numFmtId="14" xfId="0" applyNumberFormat="1" applyFont="1" applyBorder="1" applyAlignment="1">
      <alignment horizontal="center" vertical="center" wrapText="1"/>
    </xf>
    <xf fontId="3" fillId="3" borderId="21" numFmtId="0" xfId="0" applyFont="1" applyFill="1" applyBorder="1" applyAlignment="1">
      <alignment horizontal="right" vertical="center" wrapText="1"/>
    </xf>
    <xf fontId="3" fillId="3" borderId="21" numFmtId="0" xfId="0" applyFont="1" applyFill="1" applyBorder="1" applyAlignment="1">
      <alignment horizontal="right" vertical="center"/>
    </xf>
    <xf fontId="3" fillId="3" borderId="1" numFmtId="4" xfId="0" applyNumberFormat="1" applyFont="1" applyFill="1" applyBorder="1" applyAlignment="1">
      <alignment horizontal="right" indent="1" shrinkToFit="1" vertical="center"/>
    </xf>
    <xf fontId="3" fillId="3" borderId="5" numFmtId="4" xfId="0" applyNumberFormat="1" applyFont="1" applyFill="1" applyBorder="1" applyAlignment="1">
      <alignment horizontal="right" indent="1" shrinkToFit="1" vertical="center"/>
    </xf>
    <xf fontId="0" fillId="0" borderId="22" numFmtId="0" xfId="0" applyBorder="1" applyAlignment="1">
      <alignment horizontal="left" vertical="center" wrapText="1"/>
    </xf>
    <xf fontId="0" fillId="4" borderId="12" numFmtId="0" xfId="0" applyFill="1" applyBorder="1" applyAlignment="1">
      <alignment horizontal="left" vertical="center" wrapText="1"/>
    </xf>
    <xf fontId="5" fillId="4" borderId="13" numFmtId="0" xfId="0" applyFont="1" applyFill="1" applyBorder="1" applyAlignment="1">
      <alignment horizontal="center" shrinkToFit="1" vertical="center"/>
    </xf>
    <xf fontId="1" fillId="4" borderId="14" numFmtId="4" xfId="0" applyNumberFormat="1" applyFont="1" applyFill="1" applyBorder="1" applyAlignment="1">
      <alignment horizontal="right" indent="1" shrinkToFit="1" vertical="center"/>
    </xf>
    <xf fontId="5" fillId="0" borderId="1" numFmtId="0" xfId="0" applyFont="1" applyBorder="1" applyAlignment="1">
      <alignment horizontal="center" shrinkToFit="1" vertical="center"/>
    </xf>
    <xf fontId="5" fillId="0" borderId="4" numFmtId="0" xfId="0" applyFont="1" applyBorder="1" applyAlignment="1">
      <alignment horizontal="center" vertical="center"/>
    </xf>
    <xf fontId="5" fillId="0" borderId="5" numFmtId="0" xfId="0" applyFont="1" applyBorder="1" applyAlignment="1">
      <alignment horizontal="center" vertical="center"/>
    </xf>
    <xf fontId="5" fillId="0" borderId="6" numFmtId="14" xfId="0" applyNumberFormat="1" applyFont="1" applyBorder="1" applyAlignment="1">
      <alignment horizontal="center" shrinkToFit="1" vertical="center"/>
    </xf>
    <xf fontId="0" fillId="0" borderId="8" numFmtId="14" xfId="0" applyNumberFormat="1" applyBorder="1" applyAlignment="1">
      <alignment horizontal="center" shrinkToFit="1" vertical="center"/>
    </xf>
    <xf fontId="1" fillId="0" borderId="9" numFmtId="4" xfId="0" applyNumberFormat="1" applyFont="1" applyBorder="1" applyAlignment="1">
      <alignment horizontal="right" indent="1" vertical="center"/>
    </xf>
    <xf fontId="1" fillId="0" borderId="10" numFmtId="4" xfId="0" applyNumberFormat="1" applyFont="1" applyBorder="1" applyAlignment="1">
      <alignment horizontal="right" indent="1" vertical="center"/>
    </xf>
    <xf fontId="5" fillId="0" borderId="11" numFmtId="14" xfId="0" applyNumberFormat="1" applyFont="1" applyBorder="1" applyAlignment="1">
      <alignment horizontal="center" shrinkToFit="1" vertical="center"/>
    </xf>
    <xf fontId="0" fillId="0" borderId="13" numFmtId="14" xfId="0" applyNumberFormat="1" applyBorder="1" applyAlignment="1">
      <alignment horizontal="center" shrinkToFit="1" vertical="center"/>
    </xf>
    <xf fontId="1" fillId="0" borderId="14" numFmtId="4" xfId="0" applyNumberFormat="1" applyFont="1" applyBorder="1" applyAlignment="1">
      <alignment horizontal="right" indent="1" vertical="center"/>
    </xf>
    <xf fontId="1" fillId="0" borderId="15" numFmtId="4" xfId="0" applyNumberFormat="1" applyFont="1" applyBorder="1" applyAlignment="1">
      <alignment horizontal="right" indent="1" vertical="center"/>
    </xf>
    <xf fontId="5" fillId="3" borderId="11" numFmtId="14" xfId="0" applyNumberFormat="1" applyFont="1" applyFill="1" applyBorder="1" applyAlignment="1">
      <alignment horizontal="center" shrinkToFit="1" vertical="center"/>
    </xf>
    <xf fontId="0" fillId="3" borderId="13" numFmtId="14" xfId="0" applyNumberFormat="1" applyFill="1" applyBorder="1" applyAlignment="1">
      <alignment horizontal="center" shrinkToFit="1" vertical="center"/>
    </xf>
    <xf fontId="1" fillId="3" borderId="14" numFmtId="4" xfId="0" applyNumberFormat="1" applyFont="1" applyFill="1" applyBorder="1" applyAlignment="1">
      <alignment horizontal="right" indent="1" vertical="center"/>
    </xf>
    <xf fontId="1" fillId="3" borderId="15" numFmtId="4" xfId="0" applyNumberFormat="1" applyFont="1" applyFill="1" applyBorder="1" applyAlignment="1">
      <alignment horizontal="right" indent="1" vertical="center"/>
    </xf>
    <xf fontId="0" fillId="0" borderId="23" numFmtId="0" xfId="0" applyBorder="1" applyAlignment="1">
      <alignment vertical="center"/>
    </xf>
    <xf fontId="5" fillId="0" borderId="11" numFmtId="0" xfId="0" applyFont="1" applyBorder="1" applyAlignment="1">
      <alignment horizontal="center" shrinkToFit="1" vertical="center"/>
    </xf>
    <xf fontId="0" fillId="0" borderId="13" numFmtId="0" xfId="0" applyBorder="1" applyAlignment="1">
      <alignment horizontal="center" shrinkToFit="1" vertical="center"/>
    </xf>
    <xf fontId="5" fillId="3" borderId="16" numFmtId="14" xfId="0" applyNumberFormat="1" applyFont="1" applyFill="1" applyBorder="1" applyAlignment="1">
      <alignment horizontal="center" shrinkToFit="1" vertical="center"/>
    </xf>
    <xf fontId="0" fillId="3" borderId="18" numFmtId="14" xfId="0" applyNumberFormat="1" applyFill="1" applyBorder="1" applyAlignment="1">
      <alignment horizontal="center" shrinkToFit="1" vertical="center"/>
    </xf>
    <xf fontId="1" fillId="0" borderId="19" numFmtId="4" xfId="0" applyNumberFormat="1" applyFont="1" applyBorder="1" applyAlignment="1">
      <alignment horizontal="right" indent="1" vertical="center"/>
    </xf>
    <xf fontId="1" fillId="0" borderId="20" numFmtId="4" xfId="0" applyNumberFormat="1" applyFont="1" applyBorder="1" applyAlignment="1">
      <alignment horizontal="right" indent="1" vertical="center"/>
    </xf>
    <xf fontId="5" fillId="0" borderId="0" numFmtId="14" xfId="0" applyNumberFormat="1" applyFont="1" applyAlignment="1">
      <alignment horizontal="center" shrinkToFit="1" vertical="center"/>
    </xf>
    <xf fontId="3" fillId="3" borderId="24" numFmtId="4" xfId="0" applyNumberFormat="1" applyFont="1" applyFill="1" applyBorder="1" applyAlignment="1">
      <alignment horizontal="right" indent="1" vertical="center"/>
    </xf>
    <xf fontId="3" fillId="3" borderId="25" numFmtId="4" xfId="0" applyNumberFormat="1" applyFont="1" applyFill="1" applyBorder="1" applyAlignment="1">
      <alignment horizontal="right" indent="1" vertical="center"/>
    </xf>
    <xf fontId="0" fillId="0" borderId="0" numFmtId="4" xfId="0" applyNumberForma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10" Type="http://schemas.openxmlformats.org/officeDocument/2006/relationships/worksheet" Target="worksheets/sheet10.xml"/><Relationship  Id="rId11" Type="http://schemas.openxmlformats.org/officeDocument/2006/relationships/worksheet" Target="worksheets/sheet11.xml"/><Relationship  Id="rId12" Type="http://schemas.openxmlformats.org/officeDocument/2006/relationships/worksheet" Target="worksheets/sheet12.xml"/><Relationship  Id="rId13" Type="http://schemas.openxmlformats.org/officeDocument/2006/relationships/worksheet" Target="worksheets/sheet13.xml"/><Relationship  Id="rId14" Type="http://schemas.openxmlformats.org/officeDocument/2006/relationships/worksheet" Target="worksheets/sheet14.xml"/><Relationship  Id="rId15" Type="http://schemas.openxmlformats.org/officeDocument/2006/relationships/theme" Target="theme/theme1.xml"/><Relationship  Id="rId16" Type="http://schemas.openxmlformats.org/officeDocument/2006/relationships/sharedStrings" Target="sharedStrings.xml"/><Relationship  Id="rId17" Type="http://schemas.openxmlformats.org/officeDocument/2006/relationships/styles" Target="styles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worksheet" Target="worksheets/sheet5.xml"/><Relationship  Id="rId6" Type="http://schemas.openxmlformats.org/officeDocument/2006/relationships/worksheet" Target="worksheets/sheet6.xml"/><Relationship  Id="rId7" Type="http://schemas.openxmlformats.org/officeDocument/2006/relationships/worksheet" Target="worksheets/sheet7.xml"/><Relationship  Id="rId8" Type="http://schemas.openxmlformats.org/officeDocument/2006/relationships/worksheet" Target="worksheets/sheet8.xml"/><Relationship  Id="rId9" Type="http://schemas.openxmlformats.org/officeDocument/2006/relationships/worksheet" Target="worksheets/sheet9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1"/>
  </sheetPr>
  <sheetViews>
    <sheetView zoomScale="100" workbookViewId="0">
      <selection activeCell="I14" activeCellId="0" sqref="I14"/>
    </sheetView>
  </sheetViews>
  <sheetFormatPr baseColWidth="10" defaultColWidth="10.6640625" defaultRowHeight="12.75"/>
  <cols>
    <col bestFit="1" customWidth="1" min="1" max="1" style="1" width="19.5546875"/>
    <col customWidth="1" min="2" max="2" style="1" width="62.44140625"/>
    <col min="3" max="16384" style="1" width="10.6640625"/>
  </cols>
  <sheetData>
    <row r="1" s="2" customFormat="1" ht="30" customHeight="1">
      <c r="A1" s="3" t="s">
        <v>0</v>
      </c>
      <c r="B1" s="4"/>
      <c r="C1" s="5"/>
      <c r="D1" s="6"/>
      <c r="E1" s="6"/>
    </row>
    <row r="2" ht="24.899999999999999" customHeight="1">
      <c r="A2" s="1" t="s">
        <v>1</v>
      </c>
      <c r="B2" s="7"/>
    </row>
    <row r="3" ht="24.899999999999999" customHeight="1">
      <c r="A3" s="1" t="s">
        <v>2</v>
      </c>
      <c r="B3" s="7"/>
    </row>
    <row r="4" ht="15">
      <c r="A4" s="1" t="s">
        <v>3</v>
      </c>
      <c r="B4" s="7">
        <v>2025</v>
      </c>
    </row>
    <row r="6" ht="15">
      <c r="A6" s="8" t="s">
        <v>4</v>
      </c>
    </row>
    <row r="7">
      <c r="A7" s="9"/>
    </row>
    <row r="8">
      <c r="A8" s="10"/>
    </row>
  </sheetData>
  <printOptions headings="0" gridLines="0"/>
  <pageMargins left="0.78740157480314954" right="0.39370078740157477" top="0.59055118110236249" bottom="0.59055118110236249" header="0.31496062992125984" footer="0.31496062992125984"/>
  <pageSetup paperSize="9" scale="100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&amp;CDruck: &amp;D&amp;R&amp;8Bearbeiter: D. Zischank, Stand: 02.12.2023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5" workbookViewId="0">
      <pane xSplit="4" ySplit="4" topLeftCell="E5" activePane="bottomRight" state="frozen"/>
      <selection activeCell="B6" activeCellId="0" sqref="B6:E6"/>
    </sheetView>
  </sheetViews>
  <sheetFormatPr baseColWidth="10" defaultColWidth="10.6640625" defaultRowHeight="12.75"/>
  <cols>
    <col customWidth="1" min="1" max="1" style="2" width="5.6640625"/>
    <col bestFit="1" customWidth="1" min="2" max="2" style="5" width="21.6640625"/>
    <col customWidth="1" min="3" max="3" style="6" width="48.109375"/>
    <col customWidth="1" min="4" max="4" style="6" width="5.6640625"/>
    <col customWidth="1" min="5" max="6" style="2" width="12.6640625"/>
    <col min="7" max="16384" style="2" width="10.6640625"/>
  </cols>
  <sheetData>
    <row r="1" ht="30" customHeight="1">
      <c r="A1" s="3" t="s">
        <v>5</v>
      </c>
    </row>
    <row r="2" ht="39.899999999999999" customHeight="1">
      <c r="A2" s="11">
        <f>Eingabeblatt!B2</f>
        <v>0</v>
      </c>
      <c r="F2" s="12" t="str">
        <f>"RT "&amp;Eingabeblatt!B3</f>
        <v xml:space="preserve">RT </v>
      </c>
    </row>
    <row r="3" ht="68.25" customHeight="1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ht="25.5">
      <c r="A4" s="18">
        <v>1</v>
      </c>
      <c r="B4" s="19" t="s">
        <v>12</v>
      </c>
      <c r="C4" s="20" t="s">
        <v>13</v>
      </c>
      <c r="D4" s="21" t="s">
        <v>14</v>
      </c>
      <c r="E4" s="22"/>
      <c r="F4" s="23"/>
    </row>
    <row r="5" ht="25.5">
      <c r="A5" s="24">
        <v>2</v>
      </c>
      <c r="B5" s="25" t="s">
        <v>15</v>
      </c>
      <c r="C5" s="26" t="s">
        <v>16</v>
      </c>
      <c r="D5" s="27" t="s">
        <v>17</v>
      </c>
      <c r="E5" s="28"/>
      <c r="F5" s="29"/>
    </row>
    <row r="6" ht="25.5">
      <c r="A6" s="24">
        <v>3</v>
      </c>
      <c r="B6" s="25" t="s">
        <v>18</v>
      </c>
      <c r="C6" s="26" t="s">
        <v>19</v>
      </c>
      <c r="D6" s="27" t="s">
        <v>20</v>
      </c>
      <c r="E6" s="28"/>
      <c r="F6" s="29"/>
    </row>
    <row r="7" ht="25.5">
      <c r="A7" s="24">
        <v>4</v>
      </c>
      <c r="B7" s="25" t="s">
        <v>21</v>
      </c>
      <c r="C7" s="26" t="s">
        <v>22</v>
      </c>
      <c r="D7" s="27" t="s">
        <v>17</v>
      </c>
      <c r="E7" s="28"/>
      <c r="F7" s="29"/>
    </row>
    <row r="8" ht="25.5">
      <c r="A8" s="24">
        <v>5</v>
      </c>
      <c r="B8" s="25" t="s">
        <v>23</v>
      </c>
      <c r="C8" s="26" t="s">
        <v>24</v>
      </c>
      <c r="D8" s="27" t="s">
        <v>17</v>
      </c>
      <c r="E8" s="28"/>
      <c r="F8" s="29"/>
    </row>
    <row r="9" ht="25.5">
      <c r="A9" s="24">
        <v>6</v>
      </c>
      <c r="B9" s="26" t="s">
        <v>25</v>
      </c>
      <c r="C9" s="26" t="s">
        <v>26</v>
      </c>
      <c r="D9" s="27" t="s">
        <v>17</v>
      </c>
      <c r="E9" s="30"/>
      <c r="F9" s="29"/>
    </row>
    <row r="10" ht="15" hidden="1">
      <c r="A10" s="24"/>
      <c r="B10" s="26"/>
      <c r="C10" s="26"/>
      <c r="D10" s="27"/>
      <c r="E10" s="28"/>
      <c r="F10" s="29"/>
    </row>
    <row r="11" ht="15" hidden="1">
      <c r="A11" s="24"/>
      <c r="B11" s="26"/>
      <c r="C11" s="26"/>
      <c r="D11" s="27"/>
      <c r="E11" s="28"/>
      <c r="F11" s="29"/>
    </row>
    <row r="12" ht="15" hidden="1">
      <c r="A12" s="24"/>
      <c r="B12" s="26"/>
      <c r="C12" s="26"/>
      <c r="D12" s="27"/>
      <c r="E12" s="28"/>
      <c r="F12" s="29"/>
    </row>
    <row r="13" ht="15" hidden="1">
      <c r="A13" s="24"/>
      <c r="B13" s="26"/>
      <c r="C13" s="26"/>
      <c r="D13" s="27"/>
      <c r="E13" s="28"/>
      <c r="F13" s="29"/>
    </row>
    <row r="14" ht="15" hidden="1">
      <c r="A14" s="24"/>
      <c r="B14" s="26"/>
      <c r="C14" s="26"/>
      <c r="D14" s="27"/>
      <c r="E14" s="28"/>
      <c r="F14" s="29"/>
    </row>
    <row r="15" ht="15" hidden="1">
      <c r="A15" s="31"/>
      <c r="B15" s="32"/>
      <c r="C15" s="32"/>
      <c r="D15" s="33"/>
      <c r="E15" s="34"/>
      <c r="F15" s="35"/>
    </row>
    <row r="16" ht="30" customHeight="1">
      <c r="A16" s="36" t="s">
        <v>27</v>
      </c>
      <c r="B16" s="37"/>
      <c r="C16" s="38"/>
      <c r="D16" s="39" t="s">
        <v>28</v>
      </c>
      <c r="E16" s="40">
        <f>ROUND(SUM(E4:E15),2)</f>
        <v>0</v>
      </c>
      <c r="F16" s="41">
        <f>ROUND(SUM(F4:F15),2)</f>
        <v>0</v>
      </c>
    </row>
  </sheetData>
  <printOptions headings="0" gridLines="0"/>
  <pageMargins left="0.78740157480314954" right="0.39370078740157477" top="0.59055118110236249" bottom="0.59055118110236249" header="0.31496062992125984" footer="0.31496062992125984"/>
  <pageSetup paperSize="9" scale="93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&amp;CDruck: &amp;D&amp;R&amp;8Bearbeiter: D. Zischank, Stand: 02.12.2023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5" workbookViewId="0">
      <pane xSplit="4" ySplit="3" topLeftCell="E4" activePane="bottomRight" state="frozen"/>
      <selection activeCell="C4" activeCellId="0" sqref="C4"/>
    </sheetView>
  </sheetViews>
  <sheetFormatPr baseColWidth="10" defaultColWidth="10.6640625" defaultRowHeight="13.199999999999999"/>
  <cols>
    <col customWidth="1" min="1" max="1" style="2" width="5.6640625"/>
    <col bestFit="1" customWidth="1" min="2" max="2" style="5" width="20"/>
    <col customWidth="1" min="3" max="3" style="6" width="51.109375"/>
    <col customWidth="1" min="4" max="4" style="6" width="5.6640625"/>
    <col customWidth="1" min="5" max="6" style="2" width="12.6640625"/>
    <col min="7" max="16384" style="2" width="10.6640625"/>
  </cols>
  <sheetData>
    <row r="1" ht="30" customHeight="1">
      <c r="A1" s="3" t="s">
        <v>29</v>
      </c>
    </row>
    <row r="2" ht="39.899999999999999" customHeight="1">
      <c r="A2" s="11">
        <f>Eingabeblatt!B2</f>
        <v>0</v>
      </c>
      <c r="F2" s="12" t="str">
        <f>"RT "&amp;Eingabeblatt!B3</f>
        <v xml:space="preserve">RT </v>
      </c>
    </row>
    <row r="3" ht="69.75" customHeight="1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ht="39.600000000000001">
      <c r="A4" s="18">
        <v>7</v>
      </c>
      <c r="B4" s="19" t="s">
        <v>30</v>
      </c>
      <c r="C4" s="20" t="s">
        <v>31</v>
      </c>
      <c r="D4" s="21" t="s">
        <v>20</v>
      </c>
      <c r="E4" s="22"/>
      <c r="F4" s="23"/>
    </row>
    <row r="5" ht="39.600000000000001">
      <c r="A5" s="24">
        <v>8</v>
      </c>
      <c r="B5" s="25" t="s">
        <v>32</v>
      </c>
      <c r="C5" s="26" t="s">
        <v>33</v>
      </c>
      <c r="D5" s="27" t="s">
        <v>17</v>
      </c>
      <c r="E5" s="28"/>
      <c r="F5" s="29"/>
    </row>
    <row r="6" ht="26.399999999999999">
      <c r="A6" s="24">
        <v>9</v>
      </c>
      <c r="B6" s="25" t="s">
        <v>34</v>
      </c>
      <c r="C6" s="26" t="s">
        <v>35</v>
      </c>
      <c r="D6" s="27" t="s">
        <v>17</v>
      </c>
      <c r="E6" s="28"/>
      <c r="F6" s="29"/>
    </row>
    <row r="7" ht="26.399999999999999">
      <c r="A7" s="24">
        <v>10</v>
      </c>
      <c r="B7" s="25" t="s">
        <v>36</v>
      </c>
      <c r="C7" s="26" t="s">
        <v>37</v>
      </c>
      <c r="D7" s="27" t="s">
        <v>17</v>
      </c>
      <c r="E7" s="28"/>
      <c r="F7" s="29"/>
    </row>
    <row r="8" ht="15" hidden="1">
      <c r="A8" s="24"/>
      <c r="B8" s="26"/>
      <c r="C8" s="26"/>
      <c r="D8" s="27"/>
      <c r="E8" s="28"/>
      <c r="F8" s="29"/>
    </row>
    <row r="9" ht="15" hidden="1">
      <c r="A9" s="24"/>
      <c r="B9" s="26"/>
      <c r="C9" s="26"/>
      <c r="D9" s="27"/>
      <c r="E9" s="28"/>
      <c r="F9" s="29"/>
    </row>
    <row r="10" ht="15" hidden="1">
      <c r="A10" s="24"/>
      <c r="B10" s="26"/>
      <c r="C10" s="26"/>
      <c r="D10" s="27"/>
      <c r="E10" s="28"/>
      <c r="F10" s="29"/>
    </row>
    <row r="11" ht="15" hidden="1">
      <c r="A11" s="24"/>
      <c r="B11" s="26"/>
      <c r="C11" s="26"/>
      <c r="D11" s="27"/>
      <c r="E11" s="28"/>
      <c r="F11" s="29"/>
    </row>
    <row r="12" ht="15" hidden="1">
      <c r="A12" s="24"/>
      <c r="B12" s="26"/>
      <c r="C12" s="26"/>
      <c r="D12" s="27"/>
      <c r="E12" s="28"/>
      <c r="F12" s="29"/>
    </row>
    <row r="13" ht="15" hidden="1">
      <c r="A13" s="24"/>
      <c r="B13" s="26"/>
      <c r="C13" s="26"/>
      <c r="D13" s="27"/>
      <c r="E13" s="28"/>
      <c r="F13" s="29"/>
    </row>
    <row r="14" ht="15" hidden="1">
      <c r="A14" s="31"/>
      <c r="B14" s="32"/>
      <c r="C14" s="32"/>
      <c r="D14" s="33"/>
      <c r="E14" s="34"/>
      <c r="F14" s="35"/>
    </row>
    <row r="15" ht="30" customHeight="1">
      <c r="A15" s="36" t="s">
        <v>27</v>
      </c>
      <c r="B15" s="37"/>
      <c r="C15" s="38"/>
      <c r="D15" s="39" t="s">
        <v>28</v>
      </c>
      <c r="E15" s="40">
        <f>ROUND(SUM(E4:E14),2)</f>
        <v>0</v>
      </c>
      <c r="F15" s="41">
        <f>ROUND(SUM(F4:F14),2)</f>
        <v>0</v>
      </c>
    </row>
  </sheetData>
  <printOptions headings="0" gridLines="0"/>
  <pageMargins left="0.78740157480314954" right="0.39370078740157477" top="0.59055118110236249" bottom="0.59055118110236249" header="0.31496062992125984" footer="0.31496062992125984"/>
  <pageSetup paperSize="9" scale="94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&amp;CDruck: &amp;D&amp;R&amp;8Bearbeiter: D. Zischank, Stand: 02.12.2023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5" workbookViewId="0">
      <pane xSplit="4" ySplit="3" topLeftCell="E4" activePane="bottomRight" state="frozen"/>
      <selection activeCell="E7" activeCellId="0" sqref="E7"/>
    </sheetView>
  </sheetViews>
  <sheetFormatPr baseColWidth="10" defaultColWidth="10.6640625" defaultRowHeight="13.199999999999999"/>
  <cols>
    <col customWidth="1" min="1" max="1" style="2" width="5.6640625"/>
    <col bestFit="1" customWidth="1" min="2" max="2" style="5" width="20"/>
    <col customWidth="1" min="3" max="3" style="6" width="52.88671875"/>
    <col customWidth="1" min="4" max="4" style="6" width="5.6640625"/>
    <col customWidth="1" min="5" max="6" style="2" width="12.6640625"/>
    <col min="7" max="16384" style="2" width="10.6640625"/>
  </cols>
  <sheetData>
    <row r="1" ht="30" customHeight="1">
      <c r="A1" s="3" t="s">
        <v>38</v>
      </c>
    </row>
    <row r="2" ht="39.899999999999999" customHeight="1">
      <c r="A2" s="11">
        <f>Eingabeblatt!B2</f>
        <v>0</v>
      </c>
      <c r="F2" s="12" t="str">
        <f>"RT "&amp;Eingabeblatt!B3</f>
        <v xml:space="preserve">RT </v>
      </c>
    </row>
    <row r="3" ht="68.25" customHeight="1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ht="26.399999999999999">
      <c r="A4" s="18">
        <v>11</v>
      </c>
      <c r="B4" s="19" t="s">
        <v>39</v>
      </c>
      <c r="C4" s="20" t="s">
        <v>40</v>
      </c>
      <c r="D4" s="21" t="s">
        <v>17</v>
      </c>
      <c r="E4" s="22"/>
      <c r="F4" s="23"/>
    </row>
    <row r="5" ht="26.399999999999999">
      <c r="A5" s="24">
        <v>12</v>
      </c>
      <c r="B5" s="25" t="s">
        <v>41</v>
      </c>
      <c r="C5" s="26" t="s">
        <v>42</v>
      </c>
      <c r="D5" s="27" t="s">
        <v>14</v>
      </c>
      <c r="E5" s="28"/>
      <c r="F5" s="29"/>
    </row>
    <row r="6" ht="26.399999999999999">
      <c r="A6" s="24">
        <v>13</v>
      </c>
      <c r="B6" s="25" t="s">
        <v>43</v>
      </c>
      <c r="C6" s="26" t="s">
        <v>44</v>
      </c>
      <c r="D6" s="27" t="s">
        <v>45</v>
      </c>
      <c r="E6" s="28"/>
      <c r="F6" s="29"/>
    </row>
    <row r="7" ht="26.399999999999999">
      <c r="A7" s="24">
        <v>14</v>
      </c>
      <c r="B7" s="25" t="s">
        <v>46</v>
      </c>
      <c r="C7" s="26" t="s">
        <v>42</v>
      </c>
      <c r="D7" s="27" t="s">
        <v>14</v>
      </c>
      <c r="E7" s="28"/>
      <c r="F7" s="29"/>
    </row>
    <row r="8" ht="26.399999999999999">
      <c r="A8" s="24">
        <v>15</v>
      </c>
      <c r="B8" s="25" t="s">
        <v>47</v>
      </c>
      <c r="C8" s="26" t="s">
        <v>48</v>
      </c>
      <c r="D8" s="27" t="s">
        <v>17</v>
      </c>
      <c r="E8" s="28"/>
      <c r="F8" s="29"/>
    </row>
    <row r="9" ht="26.399999999999999">
      <c r="A9" s="24">
        <v>16</v>
      </c>
      <c r="B9" s="26" t="s">
        <v>49</v>
      </c>
      <c r="C9" s="26" t="s">
        <v>50</v>
      </c>
      <c r="D9" s="27" t="s">
        <v>17</v>
      </c>
      <c r="E9" s="28"/>
      <c r="F9" s="29"/>
    </row>
    <row r="10" ht="15" hidden="1">
      <c r="A10" s="24"/>
      <c r="B10" s="26"/>
      <c r="C10" s="26"/>
      <c r="D10" s="27"/>
      <c r="E10" s="28"/>
      <c r="F10" s="29"/>
    </row>
    <row r="11" ht="15" hidden="1">
      <c r="A11" s="24"/>
      <c r="B11" s="26"/>
      <c r="C11" s="26"/>
      <c r="D11" s="27"/>
      <c r="E11" s="28"/>
      <c r="F11" s="29"/>
    </row>
    <row r="12" ht="15" hidden="1">
      <c r="A12" s="24"/>
      <c r="B12" s="26"/>
      <c r="C12" s="26"/>
      <c r="D12" s="27"/>
      <c r="E12" s="28"/>
      <c r="F12" s="29"/>
    </row>
    <row r="13" ht="15" hidden="1">
      <c r="A13" s="24"/>
      <c r="B13" s="26"/>
      <c r="C13" s="26"/>
      <c r="D13" s="27"/>
      <c r="E13" s="28"/>
      <c r="F13" s="29"/>
    </row>
    <row r="14" ht="15" hidden="1">
      <c r="A14" s="31"/>
      <c r="B14" s="32"/>
      <c r="C14" s="32"/>
      <c r="D14" s="33"/>
      <c r="E14" s="34"/>
      <c r="F14" s="35"/>
    </row>
    <row r="15" ht="30" customHeight="1">
      <c r="A15" s="36" t="s">
        <v>27</v>
      </c>
      <c r="B15" s="37"/>
      <c r="C15" s="38"/>
      <c r="D15" s="39" t="s">
        <v>28</v>
      </c>
      <c r="E15" s="40">
        <f>ROUND(SUM(E4:E14),2)</f>
        <v>0</v>
      </c>
      <c r="F15" s="41">
        <f>ROUND(SUM(F4:F14),2)</f>
        <v>0</v>
      </c>
    </row>
  </sheetData>
  <printOptions headings="0" gridLines="0"/>
  <pageMargins left="0.78740157480314954" right="0.39370078740157477" top="0.59055118110236249" bottom="0.59055118110236249" header="0.31496062992125984" footer="0.31496062992125984"/>
  <pageSetup paperSize="9" scale="94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&amp;CDruck: &amp;D&amp;R&amp;8Bearbeiter: D. Zischank, Stand: 02.12.2023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5" workbookViewId="0">
      <pane xSplit="4" ySplit="3" topLeftCell="E4" activePane="bottomRight" state="frozen"/>
      <selection activeCell="C5" activeCellId="0" sqref="C5"/>
    </sheetView>
  </sheetViews>
  <sheetFormatPr baseColWidth="10" defaultColWidth="10.6640625" defaultRowHeight="13.199999999999999"/>
  <cols>
    <col customWidth="1" min="1" max="1" style="2" width="5.6640625"/>
    <col bestFit="1" customWidth="1" min="2" max="2" style="5" width="20"/>
    <col customWidth="1" min="3" max="3" style="6" width="49"/>
    <col customWidth="1" min="4" max="4" style="6" width="5.6640625"/>
    <col customWidth="1" min="5" max="6" style="2" width="12.6640625"/>
    <col min="7" max="16384" style="2" width="10.6640625"/>
  </cols>
  <sheetData>
    <row r="1" ht="30" customHeight="1">
      <c r="A1" s="3" t="s">
        <v>51</v>
      </c>
    </row>
    <row r="2" ht="39.899999999999999" customHeight="1">
      <c r="A2" s="11">
        <f>Eingabeblatt!B2</f>
        <v>0</v>
      </c>
      <c r="F2" s="12" t="str">
        <f>"RT "&amp;Eingabeblatt!B3</f>
        <v xml:space="preserve">RT </v>
      </c>
    </row>
    <row r="3" ht="70.5" customHeight="1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ht="26.399999999999999">
      <c r="A4" s="18">
        <v>17</v>
      </c>
      <c r="B4" s="19" t="s">
        <v>52</v>
      </c>
      <c r="C4" s="20" t="s">
        <v>53</v>
      </c>
      <c r="D4" s="21" t="s">
        <v>17</v>
      </c>
      <c r="E4" s="22"/>
      <c r="F4" s="23"/>
    </row>
    <row r="5" ht="26.399999999999999">
      <c r="A5" s="24">
        <v>18</v>
      </c>
      <c r="B5" s="25" t="s">
        <v>54</v>
      </c>
      <c r="C5" s="26" t="s">
        <v>55</v>
      </c>
      <c r="D5" s="27" t="s">
        <v>20</v>
      </c>
      <c r="E5" s="28"/>
      <c r="F5" s="29"/>
    </row>
    <row r="6" ht="26.399999999999999">
      <c r="A6" s="24">
        <v>19</v>
      </c>
      <c r="B6" s="25" t="s">
        <v>56</v>
      </c>
      <c r="C6" s="26" t="s">
        <v>57</v>
      </c>
      <c r="D6" s="27" t="s">
        <v>17</v>
      </c>
      <c r="E6" s="28"/>
      <c r="F6" s="29"/>
    </row>
    <row r="7" ht="26.399999999999999">
      <c r="A7" s="24">
        <v>20</v>
      </c>
      <c r="B7" s="25" t="s">
        <v>58</v>
      </c>
      <c r="C7" s="26" t="s">
        <v>59</v>
      </c>
      <c r="D7" s="27" t="s">
        <v>17</v>
      </c>
      <c r="E7" s="28"/>
      <c r="F7" s="29"/>
    </row>
    <row r="8" ht="26.399999999999999">
      <c r="A8" s="24">
        <v>21</v>
      </c>
      <c r="B8" s="25" t="s">
        <v>60</v>
      </c>
      <c r="C8" s="26" t="s">
        <v>61</v>
      </c>
      <c r="D8" s="27" t="s">
        <v>17</v>
      </c>
      <c r="E8" s="28"/>
      <c r="F8" s="29"/>
    </row>
    <row r="9" ht="26.399999999999999">
      <c r="A9" s="24">
        <v>22</v>
      </c>
      <c r="B9" s="25" t="s">
        <v>62</v>
      </c>
      <c r="C9" s="26" t="s">
        <v>63</v>
      </c>
      <c r="D9" s="27" t="s">
        <v>17</v>
      </c>
      <c r="E9" s="28"/>
      <c r="F9" s="29"/>
    </row>
    <row r="10" ht="26.399999999999999">
      <c r="A10" s="24">
        <v>23</v>
      </c>
      <c r="B10" s="25" t="s">
        <v>64</v>
      </c>
      <c r="C10" s="6" t="s">
        <v>65</v>
      </c>
      <c r="D10" s="27" t="s">
        <v>17</v>
      </c>
      <c r="E10" s="28"/>
      <c r="F10" s="29"/>
    </row>
    <row r="11" ht="15" hidden="1">
      <c r="A11" s="24"/>
      <c r="B11" s="26"/>
      <c r="C11" s="26"/>
      <c r="D11" s="27"/>
      <c r="E11" s="28"/>
      <c r="F11" s="29"/>
    </row>
    <row r="12" ht="15" hidden="1">
      <c r="A12" s="24"/>
      <c r="B12" s="26"/>
      <c r="C12" s="26"/>
      <c r="D12" s="27"/>
      <c r="E12" s="28"/>
      <c r="F12" s="29"/>
    </row>
    <row r="13" ht="15" hidden="1">
      <c r="A13" s="24"/>
      <c r="B13" s="26"/>
      <c r="C13" s="26"/>
      <c r="D13" s="27"/>
      <c r="E13" s="28"/>
      <c r="F13" s="29"/>
    </row>
    <row r="14" ht="15" hidden="1">
      <c r="A14" s="24"/>
      <c r="B14" s="26"/>
      <c r="C14" s="26"/>
      <c r="D14" s="27"/>
      <c r="E14" s="28"/>
      <c r="F14" s="29"/>
    </row>
    <row r="15" ht="15" hidden="1">
      <c r="A15" s="24"/>
      <c r="B15" s="26"/>
      <c r="C15" s="26"/>
      <c r="D15" s="27"/>
      <c r="E15" s="28"/>
      <c r="F15" s="29"/>
    </row>
    <row r="16" ht="15" hidden="1">
      <c r="A16" s="24"/>
      <c r="B16" s="26"/>
      <c r="C16" s="26"/>
      <c r="D16" s="27"/>
      <c r="E16" s="28"/>
      <c r="F16" s="29"/>
    </row>
    <row r="17" ht="15" hidden="1">
      <c r="A17" s="31"/>
      <c r="B17" s="32"/>
      <c r="C17" s="32"/>
      <c r="D17" s="33"/>
      <c r="E17" s="34"/>
      <c r="F17" s="35"/>
    </row>
    <row r="18" ht="30" customHeight="1">
      <c r="A18" s="36" t="s">
        <v>27</v>
      </c>
      <c r="B18" s="37"/>
      <c r="C18" s="42"/>
      <c r="D18" s="39" t="s">
        <v>28</v>
      </c>
      <c r="E18" s="40">
        <f>ROUND(SUM(E4:E17),2)</f>
        <v>0</v>
      </c>
      <c r="F18" s="41">
        <f>ROUND(SUM(F4:F17),2)</f>
        <v>0</v>
      </c>
    </row>
  </sheetData>
  <printOptions headings="0" gridLines="0"/>
  <pageMargins left="0.78740157480314954" right="0.39370078740157477" top="0.59055118110236249" bottom="0.59055118110236249" header="0.31496062992125984" footer="0.31496062992125984"/>
  <pageSetup paperSize="9" scale="94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&amp;CDruck: &amp;D&amp;R&amp;8Bearbeiter: D. Zischank, Stand: 02.12.2023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5" workbookViewId="0">
      <pane xSplit="4" ySplit="3" topLeftCell="E4" activePane="bottomRight" state="frozen"/>
      <selection activeCell="C8" activeCellId="0" sqref="C8"/>
    </sheetView>
  </sheetViews>
  <sheetFormatPr baseColWidth="10" defaultColWidth="10.6640625" defaultRowHeight="13.199999999999999"/>
  <cols>
    <col customWidth="1" min="1" max="1" style="2" width="5.6640625"/>
    <col bestFit="1" customWidth="1" min="2" max="2" style="5" width="20"/>
    <col customWidth="1" min="3" max="3" style="6" width="56"/>
    <col customWidth="1" min="4" max="4" style="6" width="5.6640625"/>
    <col customWidth="1" min="5" max="6" style="2" width="12.6640625"/>
    <col min="7" max="16384" style="2" width="10.6640625"/>
  </cols>
  <sheetData>
    <row r="1" ht="30" customHeight="1">
      <c r="A1" s="3" t="s">
        <v>66</v>
      </c>
    </row>
    <row r="2" ht="39.899999999999999" customHeight="1">
      <c r="A2" s="11">
        <f>Eingabeblatt!B2</f>
        <v>0</v>
      </c>
      <c r="F2" s="12" t="str">
        <f>"RT "&amp;Eingabeblatt!B3</f>
        <v xml:space="preserve">RT </v>
      </c>
    </row>
    <row r="3" ht="68.25" customHeight="1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ht="26.399999999999999">
      <c r="A4" s="18">
        <v>24</v>
      </c>
      <c r="B4" s="19" t="s">
        <v>67</v>
      </c>
      <c r="C4" s="20" t="s">
        <v>68</v>
      </c>
      <c r="D4" s="21" t="s">
        <v>17</v>
      </c>
      <c r="E4" s="22"/>
      <c r="F4" s="23"/>
    </row>
    <row r="5" ht="26.399999999999999">
      <c r="A5" s="24">
        <v>25</v>
      </c>
      <c r="B5" s="25" t="s">
        <v>69</v>
      </c>
      <c r="C5" s="26" t="s">
        <v>70</v>
      </c>
      <c r="D5" s="27" t="s">
        <v>17</v>
      </c>
      <c r="E5" s="28"/>
      <c r="F5" s="29"/>
    </row>
    <row r="6" ht="26.399999999999999">
      <c r="A6" s="24">
        <v>26</v>
      </c>
      <c r="B6" s="25" t="s">
        <v>71</v>
      </c>
      <c r="C6" s="26" t="s">
        <v>72</v>
      </c>
      <c r="D6" s="27" t="s">
        <v>17</v>
      </c>
      <c r="E6" s="28"/>
      <c r="F6" s="29"/>
    </row>
    <row r="7" ht="26.399999999999999">
      <c r="A7" s="24">
        <v>27</v>
      </c>
      <c r="B7" s="25" t="s">
        <v>73</v>
      </c>
      <c r="C7" s="26" t="s">
        <v>74</v>
      </c>
      <c r="D7" s="27" t="s">
        <v>17</v>
      </c>
      <c r="E7" s="28"/>
      <c r="F7" s="29"/>
    </row>
    <row r="8" ht="26.399999999999999">
      <c r="A8" s="24">
        <v>28</v>
      </c>
      <c r="B8" s="25" t="s">
        <v>75</v>
      </c>
      <c r="C8" s="43" t="s">
        <v>76</v>
      </c>
      <c r="D8" s="44" t="s">
        <v>20</v>
      </c>
      <c r="E8" s="45"/>
      <c r="F8" s="29"/>
    </row>
    <row r="9" ht="15" hidden="1">
      <c r="A9" s="24"/>
      <c r="B9" s="26"/>
      <c r="C9" s="26"/>
      <c r="D9" s="27"/>
      <c r="E9" s="28"/>
      <c r="F9" s="29"/>
    </row>
    <row r="10" ht="15" hidden="1">
      <c r="A10" s="24"/>
      <c r="B10" s="26"/>
      <c r="C10" s="26"/>
      <c r="D10" s="27"/>
      <c r="E10" s="28"/>
      <c r="F10" s="29"/>
    </row>
    <row r="11" ht="15" hidden="1">
      <c r="A11" s="24"/>
      <c r="B11" s="26"/>
      <c r="C11" s="26"/>
      <c r="D11" s="27"/>
      <c r="E11" s="28"/>
      <c r="F11" s="29"/>
    </row>
    <row r="12" ht="15" hidden="1">
      <c r="A12" s="24"/>
      <c r="B12" s="26"/>
      <c r="C12" s="26"/>
      <c r="D12" s="27"/>
      <c r="E12" s="28"/>
      <c r="F12" s="29"/>
    </row>
    <row r="13" ht="15" hidden="1">
      <c r="A13" s="24"/>
      <c r="B13" s="26"/>
      <c r="C13" s="26"/>
      <c r="D13" s="27"/>
      <c r="E13" s="28"/>
      <c r="F13" s="29"/>
    </row>
    <row r="14" ht="15" hidden="1">
      <c r="A14" s="31"/>
      <c r="B14" s="32"/>
      <c r="C14" s="32"/>
      <c r="D14" s="33"/>
      <c r="E14" s="34"/>
      <c r="F14" s="35"/>
    </row>
    <row r="15" ht="30" customHeight="1">
      <c r="A15" s="36" t="s">
        <v>27</v>
      </c>
      <c r="B15" s="37"/>
      <c r="C15" s="38"/>
      <c r="D15" s="39" t="s">
        <v>28</v>
      </c>
      <c r="E15" s="40">
        <f>ROUND(SUM(E4:E14),2)</f>
        <v>0</v>
      </c>
      <c r="F15" s="41">
        <f>ROUND(SUM(F4:F14),2)</f>
        <v>0</v>
      </c>
    </row>
  </sheetData>
  <printOptions headings="0" gridLines="0"/>
  <pageMargins left="0.78740157480314954" right="0.39370078740157477" top="0.59055118110236249" bottom="0.59055118110236249" header="0.31496062992125984" footer="0.31496062992125984"/>
  <pageSetup paperSize="9" scale="94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&amp;CDruck: &amp;D&amp;R&amp;8Bearbeiter: D. Zischank, Stand: 02.12.2023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5" workbookViewId="0">
      <pane xSplit="4" ySplit="3" topLeftCell="E4" activePane="bottomRight" state="frozen"/>
      <selection activeCell="E4" activeCellId="0" sqref="E4"/>
    </sheetView>
  </sheetViews>
  <sheetFormatPr baseColWidth="10" defaultColWidth="10.6640625" defaultRowHeight="13.199999999999999"/>
  <cols>
    <col customWidth="1" min="1" max="1" style="2" width="5.6640625"/>
    <col bestFit="1" customWidth="1" min="2" max="2" style="5" width="20"/>
    <col customWidth="1" min="3" max="3" style="6" width="50.88671875"/>
    <col customWidth="1" min="4" max="4" style="6" width="5.6640625"/>
    <col customWidth="1" min="5" max="6" style="2" width="12.6640625"/>
    <col min="7" max="16384" style="2" width="10.6640625"/>
  </cols>
  <sheetData>
    <row r="1" ht="30" customHeight="1">
      <c r="A1" s="3" t="s">
        <v>77</v>
      </c>
    </row>
    <row r="2" ht="39.899999999999999" customHeight="1">
      <c r="A2" s="11">
        <f>Eingabeblatt!B2</f>
        <v>0</v>
      </c>
      <c r="F2" s="12" t="str">
        <f>"RT "&amp;Eingabeblatt!B3</f>
        <v xml:space="preserve">RT </v>
      </c>
    </row>
    <row r="3" ht="66.75" customHeight="1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ht="26.399999999999999">
      <c r="A4" s="18">
        <v>29</v>
      </c>
      <c r="B4" s="19" t="s">
        <v>78</v>
      </c>
      <c r="C4" s="20" t="s">
        <v>79</v>
      </c>
      <c r="D4" s="21" t="s">
        <v>17</v>
      </c>
      <c r="E4" s="22"/>
      <c r="F4" s="23"/>
    </row>
    <row r="5" ht="26.399999999999999">
      <c r="A5" s="24">
        <v>30</v>
      </c>
      <c r="B5" s="25" t="s">
        <v>80</v>
      </c>
      <c r="C5" s="26" t="s">
        <v>81</v>
      </c>
      <c r="D5" s="27" t="s">
        <v>17</v>
      </c>
      <c r="E5" s="28"/>
      <c r="F5" s="29"/>
    </row>
    <row r="6" ht="26.399999999999999">
      <c r="A6" s="24">
        <v>31</v>
      </c>
      <c r="B6" s="25" t="s">
        <v>82</v>
      </c>
      <c r="C6" s="26" t="s">
        <v>83</v>
      </c>
      <c r="D6" s="27" t="s">
        <v>84</v>
      </c>
      <c r="E6" s="28"/>
      <c r="F6" s="29"/>
    </row>
    <row r="7" ht="26.399999999999999">
      <c r="A7" s="24">
        <v>32</v>
      </c>
      <c r="B7" s="25" t="s">
        <v>85</v>
      </c>
      <c r="C7" s="26" t="s">
        <v>42</v>
      </c>
      <c r="D7" s="27" t="s">
        <v>14</v>
      </c>
      <c r="E7" s="28"/>
      <c r="F7" s="29"/>
    </row>
    <row r="8" ht="26.399999999999999">
      <c r="A8" s="24">
        <v>33</v>
      </c>
      <c r="B8" s="25" t="s">
        <v>86</v>
      </c>
      <c r="C8" s="26" t="s">
        <v>87</v>
      </c>
      <c r="D8" s="27" t="s">
        <v>17</v>
      </c>
      <c r="E8" s="28"/>
      <c r="F8" s="29"/>
    </row>
    <row r="9" ht="26.399999999999999">
      <c r="A9" s="24">
        <v>34</v>
      </c>
      <c r="B9" s="25" t="s">
        <v>88</v>
      </c>
      <c r="C9" s="26" t="s">
        <v>89</v>
      </c>
      <c r="D9" s="27" t="s">
        <v>17</v>
      </c>
      <c r="E9" s="30"/>
      <c r="F9" s="29"/>
    </row>
    <row r="10" ht="15" hidden="1">
      <c r="A10" s="24"/>
      <c r="B10" s="26"/>
      <c r="C10" s="26"/>
      <c r="D10" s="27"/>
      <c r="E10" s="28"/>
      <c r="F10" s="29"/>
    </row>
    <row r="11" ht="15" hidden="1">
      <c r="A11" s="24"/>
      <c r="B11" s="26"/>
      <c r="C11" s="26"/>
      <c r="D11" s="27"/>
      <c r="E11" s="28"/>
      <c r="F11" s="29"/>
    </row>
    <row r="12" ht="15" hidden="1">
      <c r="A12" s="24"/>
      <c r="B12" s="26"/>
      <c r="C12" s="26"/>
      <c r="D12" s="27"/>
      <c r="E12" s="28"/>
      <c r="F12" s="29"/>
    </row>
    <row r="13" ht="15" hidden="1">
      <c r="A13" s="24"/>
      <c r="B13" s="26"/>
      <c r="C13" s="26"/>
      <c r="D13" s="27"/>
      <c r="E13" s="28"/>
      <c r="F13" s="29"/>
    </row>
    <row r="14" ht="15" hidden="1">
      <c r="A14" s="24"/>
      <c r="B14" s="26"/>
      <c r="C14" s="26"/>
      <c r="D14" s="27"/>
      <c r="E14" s="28"/>
      <c r="F14" s="29"/>
    </row>
    <row r="15" ht="15" hidden="1">
      <c r="A15" s="24"/>
      <c r="B15" s="26"/>
      <c r="C15" s="26"/>
      <c r="D15" s="27"/>
      <c r="E15" s="28"/>
      <c r="F15" s="29"/>
    </row>
    <row r="16" ht="15" hidden="1">
      <c r="A16" s="31"/>
      <c r="B16" s="32"/>
      <c r="C16" s="32"/>
      <c r="D16" s="33"/>
      <c r="E16" s="34"/>
      <c r="F16" s="35"/>
    </row>
    <row r="17" ht="30" customHeight="1">
      <c r="A17" s="36" t="s">
        <v>27</v>
      </c>
      <c r="B17" s="37"/>
      <c r="C17" s="38"/>
      <c r="D17" s="39" t="s">
        <v>28</v>
      </c>
      <c r="E17" s="40">
        <f>ROUND(SUM(E4:E16),2)</f>
        <v>0</v>
      </c>
      <c r="F17" s="41">
        <f>ROUND(SUM(F4:F16),2)</f>
        <v>0</v>
      </c>
    </row>
  </sheetData>
  <printOptions headings="0" gridLines="0"/>
  <pageMargins left="0.78740157480314954" right="0.39370078740157477" top="0.59055118110236249" bottom="0.59055118110236249" header="0.31496062992125984" footer="0.31496062992125984"/>
  <pageSetup paperSize="9" scale="94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&amp;CDruck: &amp;D&amp;R&amp;8Bearbeiter: D. Zischank, Stand: 02.12.2023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5" workbookViewId="0">
      <pane xSplit="4" ySplit="3" topLeftCell="E4" activePane="bottomRight" state="frozen"/>
      <selection activeCell="C6" activeCellId="0" sqref="C6:D6"/>
    </sheetView>
  </sheetViews>
  <sheetFormatPr baseColWidth="10" defaultColWidth="10.6640625" defaultRowHeight="13.199999999999999"/>
  <cols>
    <col customWidth="1" min="1" max="1" style="2" width="5.6640625"/>
    <col bestFit="1" customWidth="1" min="2" max="2" style="5" width="20"/>
    <col customWidth="1" min="3" max="3" style="6" width="51.109375"/>
    <col customWidth="1" min="4" max="4" style="6" width="5.6640625"/>
    <col customWidth="1" min="5" max="6" style="2" width="12.6640625"/>
    <col min="7" max="16384" style="2" width="10.6640625"/>
  </cols>
  <sheetData>
    <row r="1" ht="30" customHeight="1">
      <c r="A1" s="3" t="s">
        <v>90</v>
      </c>
    </row>
    <row r="2" ht="39.899999999999999" customHeight="1">
      <c r="A2" s="11">
        <f>Eingabeblatt!B2</f>
        <v>0</v>
      </c>
      <c r="F2" s="12" t="str">
        <f>"RT "&amp;Eingabeblatt!B3</f>
        <v xml:space="preserve">RT </v>
      </c>
    </row>
    <row r="3" ht="57" customHeight="1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91</v>
      </c>
    </row>
    <row r="4" ht="26.399999999999999">
      <c r="A4" s="18">
        <v>35</v>
      </c>
      <c r="B4" s="19" t="s">
        <v>92</v>
      </c>
      <c r="C4" s="20" t="s">
        <v>93</v>
      </c>
      <c r="D4" s="21" t="s">
        <v>17</v>
      </c>
      <c r="E4" s="22"/>
      <c r="F4" s="23"/>
    </row>
    <row r="5" ht="26.399999999999999">
      <c r="A5" s="24">
        <v>36</v>
      </c>
      <c r="B5" s="25" t="s">
        <v>94</v>
      </c>
      <c r="C5" s="26" t="s">
        <v>95</v>
      </c>
      <c r="D5" s="27" t="s">
        <v>17</v>
      </c>
      <c r="E5" s="28"/>
      <c r="F5" s="29"/>
    </row>
    <row r="6" ht="26.399999999999999">
      <c r="A6" s="24">
        <v>37</v>
      </c>
      <c r="B6" s="25" t="s">
        <v>96</v>
      </c>
      <c r="C6" s="26" t="s">
        <v>97</v>
      </c>
      <c r="D6" s="27" t="s">
        <v>20</v>
      </c>
      <c r="E6" s="28"/>
      <c r="F6" s="29"/>
    </row>
    <row r="7" ht="26.399999999999999">
      <c r="A7" s="24">
        <v>38</v>
      </c>
      <c r="B7" s="25" t="s">
        <v>98</v>
      </c>
      <c r="C7" s="26" t="s">
        <v>99</v>
      </c>
      <c r="D7" s="27" t="s">
        <v>17</v>
      </c>
      <c r="E7" s="28"/>
      <c r="F7" s="29"/>
    </row>
    <row r="8" ht="15" hidden="1">
      <c r="A8" s="24"/>
      <c r="B8" s="25"/>
      <c r="C8" s="26"/>
      <c r="D8" s="27"/>
      <c r="E8" s="28"/>
      <c r="F8" s="29"/>
    </row>
    <row r="9" ht="15" hidden="1">
      <c r="A9" s="24"/>
      <c r="B9" s="26"/>
      <c r="C9" s="26"/>
      <c r="D9" s="27"/>
      <c r="E9" s="28"/>
      <c r="F9" s="29"/>
    </row>
    <row r="10" ht="15" hidden="1">
      <c r="A10" s="24"/>
      <c r="B10" s="26"/>
      <c r="C10" s="26"/>
      <c r="D10" s="27"/>
      <c r="E10" s="28"/>
      <c r="F10" s="29"/>
    </row>
    <row r="11" ht="15" hidden="1">
      <c r="A11" s="24"/>
      <c r="B11" s="26"/>
      <c r="C11" s="26"/>
      <c r="D11" s="27"/>
      <c r="E11" s="28"/>
      <c r="F11" s="29"/>
    </row>
    <row r="12" ht="15" hidden="1">
      <c r="A12" s="24"/>
      <c r="B12" s="26"/>
      <c r="C12" s="26"/>
      <c r="D12" s="27"/>
      <c r="E12" s="28"/>
      <c r="F12" s="29"/>
    </row>
    <row r="13" ht="15" hidden="1">
      <c r="A13" s="24"/>
      <c r="B13" s="26"/>
      <c r="C13" s="26"/>
      <c r="D13" s="27"/>
      <c r="E13" s="28"/>
      <c r="F13" s="29"/>
    </row>
    <row r="14" ht="15" hidden="1">
      <c r="A14" s="24"/>
      <c r="B14" s="26"/>
      <c r="C14" s="26"/>
      <c r="D14" s="27"/>
      <c r="E14" s="28"/>
      <c r="F14" s="29"/>
    </row>
    <row r="15" ht="15" hidden="1">
      <c r="A15" s="31"/>
      <c r="B15" s="32"/>
      <c r="C15" s="32"/>
      <c r="D15" s="33"/>
      <c r="E15" s="34"/>
      <c r="F15" s="35"/>
    </row>
    <row r="16" ht="30" customHeight="1">
      <c r="A16" s="36" t="s">
        <v>27</v>
      </c>
      <c r="B16" s="37"/>
      <c r="C16" s="38"/>
      <c r="D16" s="39" t="s">
        <v>28</v>
      </c>
      <c r="E16" s="40">
        <f>ROUND(SUM(E4:E15),2)</f>
        <v>0</v>
      </c>
      <c r="F16" s="41">
        <f>ROUND(SUM(F4:F15),2)</f>
        <v>0</v>
      </c>
    </row>
  </sheetData>
  <printOptions headings="0" gridLines="0"/>
  <pageMargins left="0.78740157480314954" right="0.39370078740157477" top="0.59055118110236249" bottom="0.59055118110236249" header="0.31496062992125984" footer="0.31496062992125984"/>
  <pageSetup paperSize="9" scale="94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&amp;CDruck: &amp;D&amp;R&amp;8Bearbeiter: D. Zischank, Stand: 02.12.2023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5" workbookViewId="0">
      <pane xSplit="4" ySplit="3" topLeftCell="E4" activePane="bottomRight" state="frozen"/>
      <selection activeCell="E4" activeCellId="0" sqref="E4"/>
    </sheetView>
  </sheetViews>
  <sheetFormatPr baseColWidth="10" defaultColWidth="10.6640625" defaultRowHeight="12.75"/>
  <cols>
    <col customWidth="1" min="1" max="1" style="2" width="5.6640625"/>
    <col bestFit="1" customWidth="1" min="2" max="2" style="5" width="20"/>
    <col customWidth="1" min="3" max="3" style="6" width="49.88671875"/>
    <col customWidth="1" min="4" max="4" style="6" width="5.6640625"/>
    <col customWidth="1" min="5" max="6" style="2" width="12.6640625"/>
    <col min="7" max="16384" style="2" width="10.6640625"/>
  </cols>
  <sheetData>
    <row r="1" ht="30" customHeight="1">
      <c r="A1" s="3" t="s">
        <v>100</v>
      </c>
    </row>
    <row r="2" ht="39.899999999999999" customHeight="1">
      <c r="A2" s="11">
        <f>Eingabeblatt!B2</f>
        <v>0</v>
      </c>
      <c r="F2" s="12" t="str">
        <f>"RT "&amp;Eingabeblatt!B3</f>
        <v xml:space="preserve">RT </v>
      </c>
    </row>
    <row r="3" ht="66.75" customHeight="1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ht="25.5">
      <c r="A4" s="18">
        <v>39</v>
      </c>
      <c r="B4" s="19" t="s">
        <v>101</v>
      </c>
      <c r="C4" s="20" t="s">
        <v>102</v>
      </c>
      <c r="D4" s="21" t="s">
        <v>17</v>
      </c>
      <c r="E4" s="22"/>
      <c r="F4" s="23"/>
    </row>
    <row r="5" ht="25.5">
      <c r="A5" s="24">
        <v>40</v>
      </c>
      <c r="B5" s="25" t="s">
        <v>103</v>
      </c>
      <c r="C5" s="26" t="s">
        <v>104</v>
      </c>
      <c r="D5" s="27" t="s">
        <v>45</v>
      </c>
      <c r="E5" s="28"/>
      <c r="F5" s="29"/>
    </row>
    <row r="6" ht="25.5">
      <c r="A6" s="24">
        <v>41</v>
      </c>
      <c r="B6" s="25" t="s">
        <v>105</v>
      </c>
      <c r="C6" s="26" t="s">
        <v>42</v>
      </c>
      <c r="D6" s="27" t="s">
        <v>14</v>
      </c>
      <c r="E6" s="28"/>
      <c r="F6" s="29"/>
    </row>
    <row r="7" ht="25.5">
      <c r="A7" s="24">
        <v>42</v>
      </c>
      <c r="B7" s="25" t="s">
        <v>106</v>
      </c>
      <c r="C7" s="26" t="s">
        <v>107</v>
      </c>
      <c r="D7" s="27" t="s">
        <v>17</v>
      </c>
      <c r="E7" s="28"/>
      <c r="F7" s="29"/>
    </row>
    <row r="8" ht="25.5">
      <c r="A8" s="24">
        <v>43</v>
      </c>
      <c r="B8" s="25" t="s">
        <v>108</v>
      </c>
      <c r="C8" s="26" t="s">
        <v>109</v>
      </c>
      <c r="D8" s="27" t="s">
        <v>17</v>
      </c>
      <c r="E8" s="28"/>
      <c r="F8" s="29"/>
    </row>
    <row r="9" ht="15" hidden="1">
      <c r="A9" s="24"/>
      <c r="B9" s="25"/>
      <c r="C9" s="26"/>
      <c r="D9" s="27"/>
      <c r="E9" s="28"/>
      <c r="F9" s="29"/>
    </row>
    <row r="10" ht="15" hidden="1">
      <c r="A10" s="24"/>
      <c r="B10" s="26"/>
      <c r="C10" s="26"/>
      <c r="D10" s="27"/>
      <c r="E10" s="28"/>
      <c r="F10" s="29"/>
    </row>
    <row r="11" ht="15" hidden="1">
      <c r="A11" s="24"/>
      <c r="B11" s="26"/>
      <c r="C11" s="26"/>
      <c r="D11" s="27"/>
      <c r="E11" s="28"/>
      <c r="F11" s="29"/>
    </row>
    <row r="12" ht="15" hidden="1">
      <c r="A12" s="24"/>
      <c r="B12" s="26"/>
      <c r="C12" s="26"/>
      <c r="D12" s="27"/>
      <c r="E12" s="28"/>
      <c r="F12" s="29"/>
    </row>
    <row r="13" ht="15" hidden="1">
      <c r="A13" s="24"/>
      <c r="B13" s="26"/>
      <c r="C13" s="26"/>
      <c r="D13" s="27"/>
      <c r="E13" s="28"/>
      <c r="F13" s="29"/>
    </row>
    <row r="14" ht="15" hidden="1">
      <c r="A14" s="24"/>
      <c r="B14" s="26"/>
      <c r="C14" s="26"/>
      <c r="D14" s="27"/>
      <c r="E14" s="28"/>
      <c r="F14" s="29"/>
    </row>
    <row r="15" ht="15" hidden="1">
      <c r="A15" s="24"/>
      <c r="B15" s="26"/>
      <c r="C15" s="26"/>
      <c r="D15" s="27"/>
      <c r="E15" s="28"/>
      <c r="F15" s="29"/>
    </row>
    <row r="16" ht="15" hidden="1">
      <c r="A16" s="31"/>
      <c r="B16" s="32"/>
      <c r="C16" s="32"/>
      <c r="D16" s="33"/>
      <c r="E16" s="34"/>
      <c r="F16" s="35"/>
    </row>
    <row r="17" ht="30" customHeight="1">
      <c r="A17" s="36" t="s">
        <v>27</v>
      </c>
      <c r="B17" s="37"/>
      <c r="C17" s="38"/>
      <c r="D17" s="39" t="s">
        <v>28</v>
      </c>
      <c r="E17" s="40">
        <f>ROUND(SUM(E4:E16),2)</f>
        <v>0</v>
      </c>
      <c r="F17" s="41">
        <f>ROUND(SUM(F4:F16),2)</f>
        <v>0</v>
      </c>
    </row>
  </sheetData>
  <printOptions headings="0" gridLines="0"/>
  <pageMargins left="0.78740157480314954" right="0.39370078740157477" top="0.59055118110236249" bottom="0.59055118110236249" header="0.31496062992125984" footer="0.31496062992125984"/>
  <pageSetup paperSize="9" scale="94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&amp;CDruck: &amp;D&amp;R&amp;8Bearbeiter: D. Zischank, Stand: 02.12.2023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5" workbookViewId="0">
      <pane xSplit="4" ySplit="3" topLeftCell="E4" activePane="bottomRight" state="frozen"/>
      <selection activeCell="C7" activeCellId="0" sqref="C7:D7"/>
    </sheetView>
  </sheetViews>
  <sheetFormatPr baseColWidth="10" defaultColWidth="10.6640625" defaultRowHeight="13.199999999999999"/>
  <cols>
    <col customWidth="1" min="1" max="1" style="2" width="5.6640625"/>
    <col bestFit="1" customWidth="1" min="2" max="2" style="5" width="20"/>
    <col customWidth="1" min="3" max="3" style="6" width="50.44140625"/>
    <col customWidth="1" min="4" max="4" style="6" width="5.6640625"/>
    <col customWidth="1" min="5" max="5" style="2" width="12.6640625"/>
    <col customWidth="1" min="6" max="6" style="2" width="11.6640625"/>
    <col min="7" max="16384" style="2" width="10.6640625"/>
  </cols>
  <sheetData>
    <row r="1" ht="30" customHeight="1">
      <c r="A1" s="3" t="s">
        <v>110</v>
      </c>
    </row>
    <row r="2" ht="39.899999999999999" customHeight="1">
      <c r="A2" s="11">
        <f>Eingabeblatt!B2</f>
        <v>0</v>
      </c>
      <c r="F2" s="12" t="str">
        <f>"RT "&amp;Eingabeblatt!B3</f>
        <v xml:space="preserve">RT </v>
      </c>
    </row>
    <row r="3" ht="66" customHeight="1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ht="39.600000000000001">
      <c r="A4" s="18">
        <v>44</v>
      </c>
      <c r="B4" s="19" t="s">
        <v>111</v>
      </c>
      <c r="C4" s="20" t="s">
        <v>112</v>
      </c>
      <c r="D4" s="21" t="s">
        <v>17</v>
      </c>
      <c r="E4" s="22"/>
      <c r="F4" s="23"/>
    </row>
    <row r="5" ht="26.399999999999999">
      <c r="A5" s="24">
        <v>45</v>
      </c>
      <c r="B5" s="25" t="s">
        <v>113</v>
      </c>
      <c r="C5" s="26" t="s">
        <v>114</v>
      </c>
      <c r="D5" s="21" t="s">
        <v>17</v>
      </c>
      <c r="E5" s="28"/>
      <c r="F5" s="29"/>
    </row>
    <row r="6" ht="26.399999999999999">
      <c r="A6" s="24">
        <v>46</v>
      </c>
      <c r="B6" s="25" t="s">
        <v>115</v>
      </c>
      <c r="C6" s="26" t="s">
        <v>116</v>
      </c>
      <c r="D6" s="21" t="s">
        <v>17</v>
      </c>
      <c r="E6" s="28"/>
      <c r="F6" s="29"/>
    </row>
    <row r="7" ht="26.399999999999999">
      <c r="A7" s="24">
        <v>47</v>
      </c>
      <c r="B7" s="25" t="s">
        <v>117</v>
      </c>
      <c r="C7" s="26" t="s">
        <v>118</v>
      </c>
      <c r="D7" s="27" t="s">
        <v>20</v>
      </c>
      <c r="E7" s="28"/>
      <c r="F7" s="29"/>
    </row>
    <row r="8" ht="15" hidden="1">
      <c r="A8" s="24"/>
      <c r="B8" s="26"/>
      <c r="C8" s="26"/>
      <c r="D8" s="27"/>
      <c r="E8" s="28"/>
      <c r="F8" s="29"/>
    </row>
    <row r="9" ht="15" hidden="1">
      <c r="A9" s="24"/>
      <c r="B9" s="26"/>
      <c r="C9" s="26"/>
      <c r="D9" s="27"/>
      <c r="E9" s="28"/>
      <c r="F9" s="29"/>
    </row>
    <row r="10" ht="15" hidden="1">
      <c r="A10" s="24"/>
      <c r="B10" s="26"/>
      <c r="C10" s="26"/>
      <c r="D10" s="27"/>
      <c r="E10" s="28"/>
      <c r="F10" s="29"/>
    </row>
    <row r="11" ht="15" hidden="1">
      <c r="A11" s="24"/>
      <c r="B11" s="26"/>
      <c r="C11" s="26"/>
      <c r="D11" s="27"/>
      <c r="E11" s="28"/>
      <c r="F11" s="29"/>
    </row>
    <row r="12" ht="15" hidden="1">
      <c r="A12" s="24"/>
      <c r="B12" s="26"/>
      <c r="C12" s="26"/>
      <c r="D12" s="27"/>
      <c r="E12" s="28"/>
      <c r="F12" s="29"/>
    </row>
    <row r="13" ht="15" hidden="1">
      <c r="A13" s="24"/>
      <c r="B13" s="26"/>
      <c r="C13" s="26"/>
      <c r="D13" s="27"/>
      <c r="E13" s="28"/>
      <c r="F13" s="29"/>
    </row>
    <row r="14" ht="15" hidden="1">
      <c r="A14" s="31"/>
      <c r="B14" s="32"/>
      <c r="C14" s="32"/>
      <c r="D14" s="33"/>
      <c r="E14" s="34"/>
      <c r="F14" s="35"/>
    </row>
    <row r="15" ht="30" customHeight="1">
      <c r="A15" s="36" t="s">
        <v>27</v>
      </c>
      <c r="B15" s="37"/>
      <c r="C15" s="38"/>
      <c r="D15" s="39" t="s">
        <v>28</v>
      </c>
      <c r="E15" s="40">
        <f>ROUND(SUM(E4:E14),2)</f>
        <v>0</v>
      </c>
      <c r="F15" s="41">
        <f>ROUND(SUM(F4:F14),2)</f>
        <v>0</v>
      </c>
    </row>
  </sheetData>
  <printOptions headings="0" gridLines="0"/>
  <pageMargins left="0.78740157480314954" right="0.39370078740157477" top="0.59055118110236249" bottom="0.59055118110236249" header="0.31496062992125984" footer="0.31496062992125984"/>
  <pageSetup paperSize="9" scale="94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&amp;CDruck: &amp;D&amp;R&amp;8Bearbeiter: D. Zischank, Stand: 02.12.2023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5" workbookViewId="0">
      <pane xSplit="4" ySplit="3" topLeftCell="E4" activePane="bottomRight" state="frozen"/>
      <selection activeCell="E4" activeCellId="0" sqref="E4"/>
    </sheetView>
  </sheetViews>
  <sheetFormatPr baseColWidth="10" defaultColWidth="10.6640625" defaultRowHeight="13.199999999999999"/>
  <cols>
    <col customWidth="1" min="1" max="1" style="2" width="5.6640625"/>
    <col bestFit="1" customWidth="1" min="2" max="2" style="5" width="20"/>
    <col customWidth="1" min="3" max="3" style="6" width="54"/>
    <col customWidth="1" min="4" max="4" style="6" width="5.6640625"/>
    <col customWidth="1" min="5" max="6" style="2" width="12.6640625"/>
    <col min="7" max="16384" style="2" width="10.6640625"/>
  </cols>
  <sheetData>
    <row r="1" ht="30" customHeight="1">
      <c r="A1" s="3" t="s">
        <v>119</v>
      </c>
    </row>
    <row r="2" ht="39.899999999999999" customHeight="1">
      <c r="A2" s="11">
        <f>Eingabeblatt!B2</f>
        <v>0</v>
      </c>
      <c r="F2" s="12" t="str">
        <f>"RT "&amp;Eingabeblatt!B3</f>
        <v xml:space="preserve">RT </v>
      </c>
    </row>
    <row r="3" ht="67.5" customHeight="1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ht="39.600000000000001">
      <c r="A4" s="18">
        <v>48</v>
      </c>
      <c r="B4" s="19" t="s">
        <v>120</v>
      </c>
      <c r="C4" s="20" t="s">
        <v>121</v>
      </c>
      <c r="D4" s="21" t="s">
        <v>17</v>
      </c>
      <c r="E4" s="22"/>
      <c r="F4" s="23"/>
    </row>
    <row r="5" ht="26.399999999999999">
      <c r="A5" s="24">
        <v>49</v>
      </c>
      <c r="B5" s="25" t="s">
        <v>122</v>
      </c>
      <c r="C5" s="26" t="s">
        <v>123</v>
      </c>
      <c r="D5" s="27" t="s">
        <v>17</v>
      </c>
      <c r="E5" s="28"/>
      <c r="F5" s="29"/>
    </row>
    <row r="6" ht="46.200000000000003" customHeight="1">
      <c r="A6" s="24">
        <v>50</v>
      </c>
      <c r="B6" s="25" t="s">
        <v>124</v>
      </c>
      <c r="C6" s="26" t="s">
        <v>125</v>
      </c>
      <c r="D6" s="27" t="s">
        <v>17</v>
      </c>
      <c r="E6" s="28"/>
      <c r="F6" s="29"/>
    </row>
    <row r="7" ht="26.399999999999999">
      <c r="A7" s="24">
        <v>51</v>
      </c>
      <c r="B7" s="25" t="s">
        <v>126</v>
      </c>
      <c r="C7" s="26" t="s">
        <v>83</v>
      </c>
      <c r="D7" s="27" t="s">
        <v>84</v>
      </c>
      <c r="E7" s="28"/>
      <c r="F7" s="29"/>
    </row>
    <row r="8" ht="26.399999999999999">
      <c r="A8" s="24">
        <v>52</v>
      </c>
      <c r="B8" s="25" t="s">
        <v>127</v>
      </c>
      <c r="C8" s="26" t="s">
        <v>42</v>
      </c>
      <c r="D8" s="27" t="s">
        <v>14</v>
      </c>
      <c r="E8" s="28"/>
      <c r="F8" s="29"/>
    </row>
    <row r="9" ht="15" hidden="1">
      <c r="A9" s="24"/>
      <c r="B9" s="26"/>
      <c r="C9" s="26"/>
      <c r="D9" s="27"/>
      <c r="E9" s="28"/>
      <c r="F9" s="29"/>
    </row>
    <row r="10" ht="15" hidden="1">
      <c r="A10" s="24"/>
      <c r="B10" s="26"/>
      <c r="C10" s="26"/>
      <c r="D10" s="27"/>
      <c r="E10" s="28"/>
      <c r="F10" s="29"/>
    </row>
    <row r="11" ht="15" hidden="1">
      <c r="A11" s="24"/>
      <c r="B11" s="26"/>
      <c r="C11" s="26"/>
      <c r="D11" s="27"/>
      <c r="E11" s="28"/>
      <c r="F11" s="29"/>
    </row>
    <row r="12" ht="15" hidden="1">
      <c r="A12" s="24"/>
      <c r="B12" s="26"/>
      <c r="C12" s="26"/>
      <c r="D12" s="27"/>
      <c r="E12" s="28"/>
      <c r="F12" s="29"/>
    </row>
    <row r="13" ht="15" hidden="1">
      <c r="A13" s="24"/>
      <c r="B13" s="26"/>
      <c r="C13" s="26"/>
      <c r="D13" s="27"/>
      <c r="E13" s="28"/>
      <c r="F13" s="29"/>
    </row>
    <row r="14" ht="15" hidden="1">
      <c r="A14" s="24"/>
      <c r="B14" s="26"/>
      <c r="C14" s="26"/>
      <c r="D14" s="27"/>
      <c r="E14" s="28"/>
      <c r="F14" s="29"/>
    </row>
    <row r="15" ht="15" hidden="1">
      <c r="A15" s="31"/>
      <c r="B15" s="32"/>
      <c r="C15" s="32"/>
      <c r="D15" s="33"/>
      <c r="E15" s="34"/>
      <c r="F15" s="35"/>
    </row>
    <row r="16" ht="30" customHeight="1">
      <c r="A16" s="36" t="s">
        <v>27</v>
      </c>
      <c r="B16" s="37"/>
      <c r="C16" s="38"/>
      <c r="D16" s="39" t="s">
        <v>28</v>
      </c>
      <c r="E16" s="40">
        <f>ROUND(SUM(E4:E15),2)</f>
        <v>0</v>
      </c>
      <c r="F16" s="41">
        <f>ROUND(SUM(F4:F15),2)</f>
        <v>0</v>
      </c>
    </row>
  </sheetData>
  <printOptions headings="0" gridLines="0"/>
  <pageMargins left="0.78740157480314954" right="0.39370078740157477" top="0.59055118110236249" bottom="0.59055118110236249" header="0.31496062992125984" footer="0.31496062992125984"/>
  <pageSetup paperSize="9" scale="94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&amp;CDruck: &amp;D&amp;R&amp;8Bearbeiter: D. Zischank, Stand: 02.12.2023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5" workbookViewId="0">
      <pane xSplit="4" ySplit="3" topLeftCell="E4" activePane="bottomRight" state="frozen"/>
      <selection activeCell="E7" activeCellId="0" sqref="E7"/>
    </sheetView>
  </sheetViews>
  <sheetFormatPr baseColWidth="10" defaultColWidth="10.6640625" defaultRowHeight="13.199999999999999"/>
  <cols>
    <col customWidth="1" min="1" max="1" style="2" width="5.6640625"/>
    <col bestFit="1" customWidth="1" min="2" max="2" style="5" width="20"/>
    <col customWidth="1" min="3" max="3" style="6" width="50"/>
    <col customWidth="1" min="4" max="4" style="6" width="5.6640625"/>
    <col customWidth="1" min="5" max="6" style="2" width="12.6640625"/>
    <col min="7" max="16384" style="2" width="10.6640625"/>
  </cols>
  <sheetData>
    <row r="1" ht="30" customHeight="1">
      <c r="A1" s="3" t="s">
        <v>128</v>
      </c>
    </row>
    <row r="2" ht="39.899999999999999" customHeight="1">
      <c r="A2" s="11">
        <f>Eingabeblatt!B2</f>
        <v>0</v>
      </c>
      <c r="F2" s="12" t="str">
        <f>"RT "&amp;Eingabeblatt!B3</f>
        <v xml:space="preserve">RT </v>
      </c>
    </row>
    <row r="3" ht="66.75" customHeight="1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ht="26.399999999999999">
      <c r="A4" s="18">
        <v>53</v>
      </c>
      <c r="B4" s="19" t="s">
        <v>129</v>
      </c>
      <c r="C4" s="20" t="s">
        <v>130</v>
      </c>
      <c r="D4" s="21" t="s">
        <v>17</v>
      </c>
      <c r="E4" s="22"/>
      <c r="F4" s="23"/>
    </row>
    <row r="5" ht="39.600000000000001">
      <c r="A5" s="24">
        <v>54</v>
      </c>
      <c r="B5" s="25" t="s">
        <v>131</v>
      </c>
      <c r="C5" s="26" t="s">
        <v>132</v>
      </c>
      <c r="D5" s="27" t="s">
        <v>17</v>
      </c>
      <c r="E5" s="28"/>
      <c r="F5" s="29"/>
    </row>
    <row r="6" ht="39.600000000000001">
      <c r="A6" s="24">
        <v>55</v>
      </c>
      <c r="B6" s="25" t="s">
        <v>133</v>
      </c>
      <c r="C6" s="26" t="s">
        <v>134</v>
      </c>
      <c r="D6" s="27" t="s">
        <v>17</v>
      </c>
      <c r="E6" s="28"/>
      <c r="F6" s="29"/>
    </row>
    <row r="7" ht="26.399999999999999">
      <c r="A7" s="24">
        <v>56</v>
      </c>
      <c r="B7" s="25" t="s">
        <v>135</v>
      </c>
      <c r="C7" s="26" t="s">
        <v>136</v>
      </c>
      <c r="D7" s="27" t="s">
        <v>20</v>
      </c>
      <c r="E7" s="28"/>
      <c r="F7" s="29"/>
    </row>
    <row r="8" ht="26.399999999999999">
      <c r="A8" s="24">
        <v>57</v>
      </c>
      <c r="B8" s="25" t="s">
        <v>137</v>
      </c>
      <c r="C8" s="26" t="s">
        <v>138</v>
      </c>
      <c r="D8" s="27" t="s">
        <v>17</v>
      </c>
      <c r="E8" s="28"/>
      <c r="F8" s="29"/>
    </row>
    <row r="9" ht="39.600000000000001">
      <c r="A9" s="24">
        <v>58</v>
      </c>
      <c r="B9" s="26" t="s">
        <v>139</v>
      </c>
      <c r="C9" s="26" t="s">
        <v>140</v>
      </c>
      <c r="D9" s="27" t="s">
        <v>17</v>
      </c>
      <c r="E9" s="28"/>
      <c r="F9" s="29"/>
    </row>
    <row r="10" ht="15" hidden="1">
      <c r="A10" s="24"/>
      <c r="B10" s="26"/>
      <c r="C10" s="26"/>
      <c r="D10" s="27"/>
      <c r="E10" s="28"/>
      <c r="F10" s="29"/>
    </row>
    <row r="11" ht="15" hidden="1">
      <c r="A11" s="24"/>
      <c r="B11" s="26"/>
      <c r="C11" s="26"/>
      <c r="D11" s="27"/>
      <c r="E11" s="28"/>
      <c r="F11" s="29"/>
    </row>
    <row r="12" ht="15" hidden="1">
      <c r="A12" s="24"/>
      <c r="B12" s="26"/>
      <c r="C12" s="26"/>
      <c r="D12" s="27"/>
      <c r="E12" s="28"/>
      <c r="F12" s="29"/>
    </row>
    <row r="13" ht="15" hidden="1">
      <c r="A13" s="24"/>
      <c r="B13" s="26"/>
      <c r="C13" s="26"/>
      <c r="D13" s="27"/>
      <c r="E13" s="28"/>
      <c r="F13" s="29"/>
    </row>
    <row r="14" ht="15" hidden="1">
      <c r="A14" s="24"/>
      <c r="B14" s="26"/>
      <c r="C14" s="26"/>
      <c r="D14" s="27"/>
      <c r="E14" s="28"/>
      <c r="F14" s="29"/>
    </row>
    <row r="15" ht="15" hidden="1">
      <c r="A15" s="31"/>
      <c r="B15" s="32"/>
      <c r="C15" s="32"/>
      <c r="D15" s="33"/>
      <c r="E15" s="34"/>
      <c r="F15" s="35"/>
    </row>
    <row r="16" ht="30" customHeight="1">
      <c r="A16" s="36" t="s">
        <v>27</v>
      </c>
      <c r="B16" s="37"/>
      <c r="C16" s="38"/>
      <c r="D16" s="39" t="s">
        <v>28</v>
      </c>
      <c r="E16" s="40">
        <f>ROUND(SUM(E4:E15),2)</f>
        <v>0</v>
      </c>
      <c r="F16" s="41">
        <f>ROUND(SUM(F4:F15),2)</f>
        <v>0</v>
      </c>
    </row>
  </sheetData>
  <printOptions headings="0" gridLines="0"/>
  <pageMargins left="0.78740157480314954" right="0.39370078740157477" top="0.59055118110236249" bottom="0.59055118110236249" header="0.31496062992125984" footer="0.31496062992125984"/>
  <pageSetup paperSize="9" scale="94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&amp;CDruck: &amp;D&amp;R&amp;8Bearbeiter: D. Zischank, Stand: 02.12.2023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5" workbookViewId="0">
      <pane xSplit="4" ySplit="3" topLeftCell="E4" activePane="bottomRight" state="frozen"/>
      <selection activeCell="C4" activeCellId="0" sqref="C4"/>
    </sheetView>
  </sheetViews>
  <sheetFormatPr baseColWidth="10" defaultColWidth="10.6640625" defaultRowHeight="13.199999999999999"/>
  <cols>
    <col customWidth="1" min="1" max="1" style="2" width="5.6640625"/>
    <col bestFit="1" customWidth="1" min="2" max="2" style="5" width="20"/>
    <col customWidth="1" min="3" max="3" style="6" width="51.88671875"/>
    <col customWidth="1" min="4" max="4" style="6" width="5.6640625"/>
    <col customWidth="1" min="5" max="6" style="2" width="12.6640625"/>
    <col min="7" max="16384" style="2" width="10.6640625"/>
  </cols>
  <sheetData>
    <row r="1" ht="30" customHeight="1">
      <c r="A1" s="3" t="s">
        <v>141</v>
      </c>
    </row>
    <row r="2" ht="39.899999999999999" customHeight="1">
      <c r="A2" s="11">
        <f>Eingabeblatt!B2</f>
        <v>0</v>
      </c>
      <c r="F2" s="12" t="str">
        <f>"RT "&amp;Eingabeblatt!B3</f>
        <v xml:space="preserve">RT </v>
      </c>
    </row>
    <row r="3" ht="63.75" customHeight="1">
      <c r="A3" s="13" t="s">
        <v>6</v>
      </c>
      <c r="B3" s="14" t="s">
        <v>7</v>
      </c>
      <c r="C3" s="14" t="s">
        <v>8</v>
      </c>
      <c r="D3" s="15" t="s">
        <v>9</v>
      </c>
      <c r="E3" s="16" t="s">
        <v>10</v>
      </c>
      <c r="F3" s="17" t="s">
        <v>11</v>
      </c>
    </row>
    <row r="4" ht="26.399999999999999">
      <c r="A4" s="18">
        <v>59</v>
      </c>
      <c r="B4" s="19" t="s">
        <v>142</v>
      </c>
      <c r="C4" s="20" t="s">
        <v>143</v>
      </c>
      <c r="D4" s="21" t="s">
        <v>20</v>
      </c>
      <c r="E4" s="22"/>
      <c r="F4" s="23"/>
    </row>
    <row r="5" ht="26.399999999999999">
      <c r="A5" s="24">
        <v>60</v>
      </c>
      <c r="B5" s="25" t="s">
        <v>144</v>
      </c>
      <c r="C5" s="26" t="s">
        <v>145</v>
      </c>
      <c r="D5" s="27" t="s">
        <v>17</v>
      </c>
      <c r="E5" s="28"/>
      <c r="F5" s="29"/>
    </row>
    <row r="6" ht="26.399999999999999">
      <c r="A6" s="24">
        <v>61</v>
      </c>
      <c r="B6" s="25" t="s">
        <v>146</v>
      </c>
      <c r="C6" s="26" t="s">
        <v>147</v>
      </c>
      <c r="D6" s="27" t="s">
        <v>17</v>
      </c>
      <c r="E6" s="28"/>
      <c r="F6" s="29"/>
    </row>
    <row r="7" ht="26.399999999999999">
      <c r="A7" s="24">
        <v>62</v>
      </c>
      <c r="B7" s="25" t="s">
        <v>148</v>
      </c>
      <c r="C7" s="26" t="s">
        <v>149</v>
      </c>
      <c r="D7" s="27" t="s">
        <v>17</v>
      </c>
      <c r="E7" s="28"/>
      <c r="F7" s="29"/>
    </row>
    <row r="8" ht="26.399999999999999">
      <c r="A8" s="24">
        <v>63</v>
      </c>
      <c r="B8" s="25" t="s">
        <v>150</v>
      </c>
      <c r="C8" s="26" t="s">
        <v>42</v>
      </c>
      <c r="D8" s="27" t="s">
        <v>14</v>
      </c>
      <c r="E8" s="28"/>
      <c r="F8" s="29"/>
    </row>
    <row r="9" ht="26.399999999999999">
      <c r="A9" s="24">
        <v>64</v>
      </c>
      <c r="B9" s="26" t="s">
        <v>151</v>
      </c>
      <c r="C9" s="26" t="s">
        <v>152</v>
      </c>
      <c r="D9" s="27" t="s">
        <v>17</v>
      </c>
      <c r="E9" s="28"/>
      <c r="F9" s="29"/>
    </row>
    <row r="10" ht="26.399999999999999">
      <c r="A10" s="24">
        <v>65</v>
      </c>
      <c r="B10" s="26" t="s">
        <v>153</v>
      </c>
      <c r="C10" s="26" t="s">
        <v>44</v>
      </c>
      <c r="D10" s="27" t="s">
        <v>45</v>
      </c>
      <c r="E10" s="28"/>
      <c r="F10" s="29"/>
    </row>
    <row r="11" ht="26.399999999999999">
      <c r="A11" s="24">
        <v>66</v>
      </c>
      <c r="B11" s="26" t="s">
        <v>154</v>
      </c>
      <c r="C11" s="26" t="s">
        <v>155</v>
      </c>
      <c r="D11" s="27" t="s">
        <v>17</v>
      </c>
      <c r="E11" s="28"/>
      <c r="F11" s="29"/>
    </row>
    <row r="12" ht="15" hidden="1">
      <c r="A12" s="24"/>
      <c r="B12" s="26"/>
      <c r="C12" s="26"/>
      <c r="D12" s="27"/>
      <c r="E12" s="28"/>
      <c r="F12" s="29"/>
    </row>
    <row r="13" ht="15" hidden="1">
      <c r="A13" s="24"/>
      <c r="B13" s="26"/>
      <c r="C13" s="26"/>
      <c r="D13" s="27"/>
      <c r="E13" s="28"/>
      <c r="F13" s="29"/>
    </row>
    <row r="14" ht="15" hidden="1">
      <c r="A14" s="31"/>
      <c r="B14" s="32"/>
      <c r="C14" s="32"/>
      <c r="D14" s="33"/>
      <c r="E14" s="34"/>
      <c r="F14" s="35"/>
    </row>
    <row r="15" ht="30" customHeight="1">
      <c r="A15" s="36" t="s">
        <v>27</v>
      </c>
      <c r="B15" s="37"/>
      <c r="C15" s="38"/>
      <c r="D15" s="39" t="s">
        <v>28</v>
      </c>
      <c r="E15" s="40">
        <f>ROUND(SUM(E4:E14),2)</f>
        <v>0</v>
      </c>
      <c r="F15" s="41">
        <f>ROUND(SUM(F4:F14),2)</f>
        <v>0</v>
      </c>
    </row>
  </sheetData>
  <printOptions headings="0" gridLines="0"/>
  <pageMargins left="0.78740157480314954" right="0.39370078740157477" top="0.59055118110236249" bottom="0.59055118110236249" header="0.31496062992125984" footer="0.31496062992125984"/>
  <pageSetup paperSize="9" scale="94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&amp;CDruck: &amp;D&amp;R&amp;8Bearbeiter: D. Zischank, Stand: 02.12.2023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1"/>
  </sheetPr>
  <sheetViews>
    <sheetView zoomScale="100" workbookViewId="0">
      <pane ySplit="3" topLeftCell="A4" activePane="bottomLeft" state="frozen"/>
      <selection activeCell="A1" activeCellId="0" sqref="A1"/>
    </sheetView>
  </sheetViews>
  <sheetFormatPr baseColWidth="10" defaultColWidth="10.6640625" defaultRowHeight="13.199999999999999"/>
  <cols>
    <col bestFit="1" customWidth="1" min="1" max="1" style="4" width="11"/>
    <col customWidth="1" min="2" max="2" style="4" width="10.6640625"/>
    <col customWidth="1" min="3" max="3" style="2" width="31.109375"/>
    <col customWidth="1" min="4" max="4" style="2" width="45.6640625"/>
    <col customWidth="1" min="5" max="6" style="2" width="2.6640625"/>
    <col min="7" max="16384" style="2" width="10.6640625"/>
  </cols>
  <sheetData>
    <row r="1" ht="30" customHeight="1">
      <c r="A1" s="3"/>
      <c r="C1" s="5"/>
      <c r="D1" s="6"/>
      <c r="E1" s="6"/>
    </row>
    <row r="2" ht="39.899999999999999" customHeight="1">
      <c r="A2" s="11" t="str">
        <f>"Kirchengemeinde "&amp;Eingabeblatt!B2</f>
        <v xml:space="preserve">Kirchengemeinde </v>
      </c>
      <c r="C2" s="5"/>
      <c r="D2" s="12" t="str">
        <f>"RT "&amp;Eingabeblatt!B3</f>
        <v xml:space="preserve">RT </v>
      </c>
      <c r="E2" s="6"/>
    </row>
    <row r="3" ht="48" customHeight="1">
      <c r="A3" s="46" t="s">
        <v>156</v>
      </c>
      <c r="B3" s="15" t="s">
        <v>157</v>
      </c>
      <c r="C3" s="47" t="s">
        <v>158</v>
      </c>
      <c r="D3" s="48" t="s">
        <v>159</v>
      </c>
    </row>
    <row r="4" ht="27.899999999999999" customHeight="1">
      <c r="A4" s="49" t="s">
        <v>160</v>
      </c>
      <c r="B4" s="50" t="str">
        <f>MIN(Januar!$A$4:$A$15)&amp;" - "&amp;MAX(Januar!$A$4:$A$15)</f>
        <v xml:space="preserve">1 - 6</v>
      </c>
      <c r="C4" s="51">
        <f>Januar!$E$16</f>
        <v>0</v>
      </c>
      <c r="D4" s="52">
        <v>0</v>
      </c>
    </row>
    <row r="5" ht="27.899999999999999" customHeight="1">
      <c r="A5" s="53" t="s">
        <v>161</v>
      </c>
      <c r="B5" s="54" t="str">
        <f>MIN(Februar!$A$4:$A$14)&amp;" - "&amp;MAX(Februar!$A$4:$A$14)</f>
        <v xml:space="preserve">7 - 10</v>
      </c>
      <c r="C5" s="55">
        <f>Februar!$E$15</f>
        <v>0</v>
      </c>
      <c r="D5" s="56">
        <f>Februar!$F$15</f>
        <v>0</v>
      </c>
    </row>
    <row r="6" ht="27.899999999999999" customHeight="1">
      <c r="A6" s="57" t="s">
        <v>162</v>
      </c>
      <c r="B6" s="58" t="str">
        <f>MIN(März!$A$4:$A$14)&amp;" - "&amp;MAX(März!$A$4:$A$14)</f>
        <v xml:space="preserve">11 - 16</v>
      </c>
      <c r="C6" s="55">
        <f>März!$E$15</f>
        <v>0</v>
      </c>
      <c r="D6" s="56">
        <f>März!$F$15</f>
        <v>0</v>
      </c>
    </row>
    <row r="7" ht="27.899999999999999" customHeight="1">
      <c r="A7" s="53" t="s">
        <v>163</v>
      </c>
      <c r="B7" s="54" t="str">
        <f>MIN(April!$A$4:$A$17)&amp;" - "&amp;MAX(April!$A$4:$A$17)</f>
        <v xml:space="preserve">17 - 23</v>
      </c>
      <c r="C7" s="55">
        <f>April!$E$18</f>
        <v>0</v>
      </c>
      <c r="D7" s="56">
        <f>April!$F$18</f>
        <v>0</v>
      </c>
    </row>
    <row r="8" ht="27.899999999999999" customHeight="1">
      <c r="A8" s="53" t="s">
        <v>164</v>
      </c>
      <c r="B8" s="54" t="str">
        <f>MIN(Mai!$A$4:$A$14)&amp;" - "&amp;MAX(Mai!$A$4:$A$14)</f>
        <v xml:space="preserve">24 - 28</v>
      </c>
      <c r="C8" s="59">
        <f>Mai!$E$15</f>
        <v>0</v>
      </c>
      <c r="D8" s="60">
        <f>Mai!$F$15</f>
        <v>0</v>
      </c>
    </row>
    <row r="9" ht="27.899999999999999" customHeight="1">
      <c r="A9" s="53" t="s">
        <v>165</v>
      </c>
      <c r="B9" s="54" t="str">
        <f>MIN(Juni!$A$4:$A$16)&amp;" - "&amp;MAX(Juni!$A$4:$A$16)</f>
        <v xml:space="preserve">29 - 34</v>
      </c>
      <c r="C9" s="55">
        <f>Juni!$E$17</f>
        <v>0</v>
      </c>
      <c r="D9" s="56">
        <f>Juni!$F$17</f>
        <v>0</v>
      </c>
    </row>
    <row r="10" ht="27.899999999999999" customHeight="1">
      <c r="A10" s="57" t="s">
        <v>166</v>
      </c>
      <c r="B10" s="58" t="str">
        <f>MIN(Juli!$A$4:$A$15)&amp;" - "&amp;MAX(Juli!$A$4:$A$15)</f>
        <v xml:space="preserve">35 - 38</v>
      </c>
      <c r="C10" s="55">
        <f>Juli!$E$16</f>
        <v>0</v>
      </c>
      <c r="D10" s="56">
        <f>Juli!$F$16</f>
        <v>0</v>
      </c>
    </row>
    <row r="11" ht="27.899999999999999" customHeight="1">
      <c r="A11" s="57" t="s">
        <v>167</v>
      </c>
      <c r="B11" s="58" t="str">
        <f>MIN(August!$A$4:$A$16)&amp;" - "&amp;MAX(August!$A$4:$A$16)</f>
        <v xml:space="preserve">39 - 43</v>
      </c>
      <c r="C11" s="55">
        <f>August!$E$17</f>
        <v>0</v>
      </c>
      <c r="D11" s="56">
        <f>August!$F$17</f>
        <v>0</v>
      </c>
    </row>
    <row r="12" ht="27.899999999999999" customHeight="1">
      <c r="A12" s="57" t="s">
        <v>168</v>
      </c>
      <c r="B12" s="58" t="str">
        <f>MIN(September!$A$4:$A$14)&amp;" - "&amp;MAX(September!$A$4:$A$14)</f>
        <v xml:space="preserve">44 - 47</v>
      </c>
      <c r="C12" s="55">
        <f>September!$E$15</f>
        <v>0</v>
      </c>
      <c r="D12" s="56">
        <f>September!$F$15</f>
        <v>0</v>
      </c>
    </row>
    <row r="13" ht="27.899999999999999" customHeight="1">
      <c r="A13" s="57" t="s">
        <v>169</v>
      </c>
      <c r="B13" s="58" t="str">
        <f>MIN(Oktober!$A$4:$A$15)&amp;" - "&amp;MAX(Oktober!$A$4:$A$15)</f>
        <v xml:space="preserve">48 - 52</v>
      </c>
      <c r="C13" s="59">
        <f>Oktober!$E$16</f>
        <v>0</v>
      </c>
      <c r="D13" s="60">
        <f>Oktober!$F$16</f>
        <v>0</v>
      </c>
    </row>
    <row r="14" s="61" customFormat="1" ht="27.899999999999999" customHeight="1">
      <c r="A14" s="62" t="s">
        <v>170</v>
      </c>
      <c r="B14" s="63" t="str">
        <f>MIN(November!$A$4:$A$15)&amp;" - "&amp;MAX(November!$A$4:$A$15)</f>
        <v xml:space="preserve">53 - 58</v>
      </c>
      <c r="C14" s="55">
        <f>November!$E$16</f>
        <v>0</v>
      </c>
      <c r="D14" s="56">
        <f>November!$F$16</f>
        <v>0</v>
      </c>
    </row>
    <row r="15" ht="27.899999999999999" customHeight="1">
      <c r="A15" s="64" t="s">
        <v>171</v>
      </c>
      <c r="B15" s="65" t="str">
        <f>MIN(Dezember!$A$4:$A$14)&amp;" - "&amp;MAX(Dezember!$A$4:$A$14)</f>
        <v xml:space="preserve">59 - 66</v>
      </c>
      <c r="C15" s="66">
        <f>Dezember!$E$15</f>
        <v>0</v>
      </c>
      <c r="D15" s="67">
        <f>Dezember!$F$15</f>
        <v>0</v>
      </c>
    </row>
    <row r="16" ht="27.899999999999999" customHeight="1">
      <c r="A16" s="68"/>
      <c r="B16" s="68"/>
      <c r="C16" s="69">
        <f>ROUND(SUM(C4:C15),2)</f>
        <v>0</v>
      </c>
      <c r="D16" s="70">
        <f>ROUND(SUM(D4:D15),2)</f>
        <v>0</v>
      </c>
      <c r="G16" s="71"/>
    </row>
    <row r="17">
      <c r="C17" s="71"/>
    </row>
  </sheetData>
  <printOptions headings="0" gridLines="0"/>
  <pageMargins left="0.78740157480314954" right="0.39370078740157477" top="0.59055118110236249" bottom="0.59055118110236249" header="0.31496062992125984" footer="0.31496062992125984"/>
  <pageSetup paperSize="9" scale="100" fitToWidth="1" fitToHeight="0" pageOrder="downThenOver" orientation="portrait" usePrinterDefaults="1" blackAndWhite="0" draft="0" cellComments="none" useFirstPageNumber="0" errors="displayed" horizontalDpi="600" verticalDpi="600" copies="1"/>
  <headerFooter>
    <oddFooter>&amp;CDruck: &amp;D&amp;R&amp;8Bearbeiter: D. Zischank, Stand: 02.12.2023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onlyoffice/8.2.1.38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</dc:creator>
  <cp:lastModifiedBy>Olena Sotnikova</cp:lastModifiedBy>
  <cp:revision>15</cp:revision>
  <dcterms:created xsi:type="dcterms:W3CDTF">2012-01-11T10:10:06Z</dcterms:created>
  <dcterms:modified xsi:type="dcterms:W3CDTF">2025-01-13T07:56:56Z</dcterms:modified>
</cp:coreProperties>
</file>